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6. SPREADSHEETS\Los\hobby\"/>
    </mc:Choice>
  </mc:AlternateContent>
  <xr:revisionPtr revIDLastSave="0" documentId="13_ncr:1_{47EC84CC-1D1C-42DA-A588-FCC5A2D2CF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rekening" sheetId="2" r:id="rId1"/>
    <sheet name="tabel" sheetId="1" state="hidden" r:id="rId2"/>
    <sheet name="tabel 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2" l="1"/>
  <c r="H3" i="2"/>
  <c r="B14" i="2"/>
  <c r="B5" i="2" s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F5" i="2" l="1"/>
  <c r="F6" i="2" s="1"/>
  <c r="B6" i="2"/>
  <c r="B10" i="2" s="1"/>
  <c r="B11" i="2" s="1"/>
</calcChain>
</file>

<file path=xl/sharedStrings.xml><?xml version="1.0" encoding="utf-8"?>
<sst xmlns="http://schemas.openxmlformats.org/spreadsheetml/2006/main" count="41" uniqueCount="33">
  <si>
    <r>
      <t xml:space="preserve">druk (bar) </t>
    </r>
    <r>
      <rPr>
        <sz val="11"/>
        <color indexed="8"/>
        <rFont val="Calibri"/>
        <family val="2"/>
      </rPr>
      <t>→</t>
    </r>
  </si>
  <si>
    <t>Temp. (⁰C) ↓</t>
  </si>
  <si>
    <r>
      <t>Temp.    (</t>
    </r>
    <r>
      <rPr>
        <sz val="11"/>
        <color indexed="8"/>
        <rFont val="Calibri"/>
        <family val="2"/>
      </rPr>
      <t>⁰F) ↓</t>
    </r>
  </si>
  <si>
    <t>code</t>
  </si>
  <si>
    <t>bier</t>
  </si>
  <si>
    <t>T</t>
  </si>
  <si>
    <r>
      <t>(</t>
    </r>
    <r>
      <rPr>
        <sz val="11"/>
        <color theme="1"/>
        <rFont val="Calibri"/>
        <family val="2"/>
      </rPr>
      <t>⁰C)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</si>
  <si>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</si>
  <si>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(%)</t>
  </si>
  <si>
    <t xml:space="preserve"> </t>
  </si>
  <si>
    <t>0,31,1</t>
  </si>
  <si>
    <t>gewenst koolzuurgehalte</t>
  </si>
  <si>
    <t>vergistingstemperatuur</t>
  </si>
  <si>
    <t>⁰C</t>
  </si>
  <si>
    <t>gew. %</t>
  </si>
  <si>
    <t>hulpgetal</t>
  </si>
  <si>
    <t>koolzuur in bier</t>
  </si>
  <si>
    <t>toe te voegen suiker</t>
  </si>
  <si>
    <t>volume spuitje</t>
  </si>
  <si>
    <t>ml</t>
  </si>
  <si>
    <t>volume fles</t>
  </si>
  <si>
    <t>af te vullen bier</t>
  </si>
  <si>
    <t>liter</t>
  </si>
  <si>
    <t>af te wegen suiker</t>
  </si>
  <si>
    <t>af te wegen water</t>
  </si>
  <si>
    <t>gram</t>
  </si>
  <si>
    <t>BEREKENEN BOTTELSUIKER</t>
  </si>
  <si>
    <t>BEREKENEN KOOLZUURGEHALTE BIER</t>
  </si>
  <si>
    <t>gemeten druk</t>
  </si>
  <si>
    <t>bar</t>
  </si>
  <si>
    <t>temperatuur in fles</t>
  </si>
  <si>
    <t>koolzuurgehalte</t>
  </si>
  <si>
    <t>vol.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</si>
</sst>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rgb="FF0070C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164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8" fillId="0" borderId="0" xfId="0" applyFon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1" xfId="0" applyBorder="1"/>
    <xf numFmtId="2" fontId="0" fillId="3" borderId="2" xfId="0" applyNumberFormat="1" applyFill="1" applyBorder="1" applyProtection="1">
      <protection locked="0"/>
    </xf>
    <xf numFmtId="0" fontId="0" fillId="0" borderId="3" xfId="0" applyBorder="1" applyAlignment="1">
      <alignment horizontal="left"/>
    </xf>
    <xf numFmtId="0" fontId="0" fillId="0" borderId="4" xfId="0" applyBorder="1"/>
    <xf numFmtId="1" fontId="0" fillId="3" borderId="0" xfId="0" applyNumberFormat="1" applyFill="1" applyBorder="1" applyProtection="1">
      <protection locked="0"/>
    </xf>
    <xf numFmtId="0" fontId="6" fillId="0" borderId="5" xfId="0" applyFont="1" applyBorder="1" applyAlignment="1">
      <alignment horizontal="left"/>
    </xf>
    <xf numFmtId="165" fontId="0" fillId="0" borderId="0" xfId="0" applyNumberFormat="1" applyBorder="1"/>
    <xf numFmtId="0" fontId="0" fillId="0" borderId="5" xfId="0" applyBorder="1" applyAlignment="1">
      <alignment horizontal="left"/>
    </xf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0" borderId="0" xfId="0" applyNumberFormat="1" applyBorder="1"/>
    <xf numFmtId="0" fontId="0" fillId="0" borderId="6" xfId="0" applyBorder="1"/>
    <xf numFmtId="1" fontId="0" fillId="0" borderId="7" xfId="0" applyNumberFormat="1" applyBorder="1"/>
    <xf numFmtId="0" fontId="0" fillId="0" borderId="8" xfId="0" applyBorder="1" applyAlignment="1">
      <alignment horizontal="left"/>
    </xf>
    <xf numFmtId="0" fontId="0" fillId="0" borderId="0" xfId="0" applyBorder="1"/>
    <xf numFmtId="0" fontId="3" fillId="0" borderId="5" xfId="0" applyFont="1" applyBorder="1"/>
    <xf numFmtId="0" fontId="6" fillId="0" borderId="0" xfId="0" applyFont="1" applyBorder="1"/>
    <xf numFmtId="2" fontId="0" fillId="0" borderId="0" xfId="0" applyNumberFormat="1" applyBorder="1"/>
    <xf numFmtId="0" fontId="0" fillId="0" borderId="5" xfId="0" applyBorder="1"/>
    <xf numFmtId="2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horizontal="center"/>
    </xf>
    <xf numFmtId="0" fontId="3" fillId="0" borderId="14" xfId="0" applyFont="1" applyBorder="1"/>
    <xf numFmtId="0" fontId="0" fillId="0" borderId="14" xfId="0" applyBorder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I14"/>
  <sheetViews>
    <sheetView tabSelected="1" zoomScale="150" zoomScaleNormal="150" workbookViewId="0">
      <selection activeCell="F8" sqref="F8"/>
    </sheetView>
  </sheetViews>
  <sheetFormatPr defaultColWidth="0" defaultRowHeight="14.4" zeroHeight="1" x14ac:dyDescent="0.3"/>
  <cols>
    <col min="1" max="1" width="22.5546875" customWidth="1"/>
    <col min="2" max="2" width="10.5546875" bestFit="1" customWidth="1"/>
    <col min="3" max="3" width="9.109375" style="1" customWidth="1"/>
    <col min="4" max="4" width="8.88671875" customWidth="1"/>
    <col min="5" max="5" width="20.44140625" customWidth="1"/>
    <col min="6" max="6" width="9.6640625" customWidth="1"/>
    <col min="7" max="7" width="10.88671875" customWidth="1"/>
    <col min="8" max="8" width="11.6640625" customWidth="1"/>
    <col min="9" max="9" width="8.88671875" customWidth="1"/>
    <col min="10" max="16384" width="8.88671875" hidden="1"/>
  </cols>
  <sheetData>
    <row r="1" spans="1:9" ht="14.4" customHeight="1" thickTop="1" x14ac:dyDescent="0.3">
      <c r="A1" s="51" t="s">
        <v>26</v>
      </c>
      <c r="B1" s="51"/>
      <c r="C1" s="51"/>
      <c r="D1" s="42"/>
      <c r="E1" s="52" t="s">
        <v>27</v>
      </c>
      <c r="F1" s="53"/>
      <c r="G1" s="53"/>
      <c r="H1" s="54"/>
      <c r="I1" s="42"/>
    </row>
    <row r="2" spans="1:9" ht="15" customHeight="1" thickBot="1" x14ac:dyDescent="0.35">
      <c r="A2" s="51"/>
      <c r="B2" s="51"/>
      <c r="C2" s="51"/>
      <c r="D2" s="43"/>
      <c r="E2" s="55"/>
      <c r="F2" s="56"/>
      <c r="G2" s="56"/>
      <c r="H2" s="57"/>
      <c r="I2" s="43"/>
    </row>
    <row r="3" spans="1:9" ht="15" thickTop="1" x14ac:dyDescent="0.3">
      <c r="A3" s="20" t="s">
        <v>11</v>
      </c>
      <c r="B3" s="21">
        <v>0.55000000000000004</v>
      </c>
      <c r="C3" s="22" t="s">
        <v>14</v>
      </c>
      <c r="D3" s="43"/>
      <c r="E3" s="23" t="s">
        <v>28</v>
      </c>
      <c r="F3" s="28">
        <v>1.4</v>
      </c>
      <c r="G3" s="34" t="s">
        <v>29</v>
      </c>
      <c r="H3" s="35">
        <f>MATCH(F3,tabel!C1:AX1,1)</f>
        <v>16</v>
      </c>
      <c r="I3" s="43"/>
    </row>
    <row r="4" spans="1:9" x14ac:dyDescent="0.3">
      <c r="A4" s="23" t="s">
        <v>12</v>
      </c>
      <c r="B4" s="24">
        <v>20</v>
      </c>
      <c r="C4" s="25" t="s">
        <v>13</v>
      </c>
      <c r="D4" s="43"/>
      <c r="E4" s="23" t="s">
        <v>30</v>
      </c>
      <c r="F4" s="28">
        <v>11</v>
      </c>
      <c r="G4" s="36" t="s">
        <v>13</v>
      </c>
      <c r="H4" s="35">
        <f>MATCH(F4,tabel!A3:A57,1)</f>
        <v>20</v>
      </c>
      <c r="I4" s="43"/>
    </row>
    <row r="5" spans="1:9" x14ac:dyDescent="0.3">
      <c r="A5" s="23" t="s">
        <v>16</v>
      </c>
      <c r="B5" s="26">
        <f>INDEX('tabel 2'!C3:C60,B14)</f>
        <v>0.17100000000000001</v>
      </c>
      <c r="C5" s="27" t="s">
        <v>14</v>
      </c>
      <c r="D5" s="43"/>
      <c r="E5" s="23" t="s">
        <v>31</v>
      </c>
      <c r="F5" s="37">
        <f>INDEX(tabel!C3:AX57,H4,H3)</f>
        <v>2.65</v>
      </c>
      <c r="G5" s="34" t="s">
        <v>32</v>
      </c>
      <c r="H5" s="38"/>
      <c r="I5" s="43"/>
    </row>
    <row r="6" spans="1:9" ht="15" thickBot="1" x14ac:dyDescent="0.35">
      <c r="A6" s="23" t="s">
        <v>17</v>
      </c>
      <c r="B6" s="26">
        <f>(B3-B5)*2</f>
        <v>0.75800000000000001</v>
      </c>
      <c r="C6" s="27" t="s">
        <v>14</v>
      </c>
      <c r="D6" s="43"/>
      <c r="E6" s="31" t="s">
        <v>31</v>
      </c>
      <c r="F6" s="39">
        <f>F5*0.196</f>
        <v>0.51939999999999997</v>
      </c>
      <c r="G6" s="40" t="s">
        <v>14</v>
      </c>
      <c r="H6" s="41"/>
      <c r="I6" s="43"/>
    </row>
    <row r="7" spans="1:9" ht="15.6" thickTop="1" thickBot="1" x14ac:dyDescent="0.35">
      <c r="A7" s="23" t="s">
        <v>18</v>
      </c>
      <c r="B7" s="28">
        <v>6.6</v>
      </c>
      <c r="C7" s="27" t="s">
        <v>19</v>
      </c>
      <c r="D7" s="43"/>
      <c r="E7" s="45"/>
      <c r="F7" s="45"/>
      <c r="G7" s="45"/>
      <c r="H7" s="45"/>
      <c r="I7" s="43"/>
    </row>
    <row r="8" spans="1:9" ht="15.6" thickTop="1" thickBot="1" x14ac:dyDescent="0.35">
      <c r="A8" s="23" t="s">
        <v>20</v>
      </c>
      <c r="B8" s="29">
        <v>300</v>
      </c>
      <c r="C8" s="27" t="s">
        <v>19</v>
      </c>
      <c r="D8" s="43"/>
      <c r="E8" s="46"/>
      <c r="F8" s="46"/>
      <c r="G8" s="46"/>
      <c r="H8" s="46"/>
      <c r="I8" s="43"/>
    </row>
    <row r="9" spans="1:9" ht="15.6" thickTop="1" thickBot="1" x14ac:dyDescent="0.35">
      <c r="A9" s="23" t="s">
        <v>21</v>
      </c>
      <c r="B9" s="29">
        <v>20</v>
      </c>
      <c r="C9" s="27" t="s">
        <v>22</v>
      </c>
      <c r="D9" s="43"/>
      <c r="E9" s="46"/>
      <c r="F9" s="46"/>
      <c r="G9" s="46"/>
      <c r="H9" s="46"/>
      <c r="I9" s="43"/>
    </row>
    <row r="10" spans="1:9" ht="15.6" thickTop="1" thickBot="1" x14ac:dyDescent="0.35">
      <c r="A10" s="23" t="s">
        <v>23</v>
      </c>
      <c r="B10" s="30">
        <f>(B6/100)*(B9+1.5)*1000</f>
        <v>162.97</v>
      </c>
      <c r="C10" s="27" t="s">
        <v>25</v>
      </c>
      <c r="D10" s="43"/>
      <c r="E10" s="46"/>
      <c r="F10" s="46"/>
      <c r="G10" s="46"/>
      <c r="H10" s="46"/>
      <c r="I10" s="43"/>
    </row>
    <row r="11" spans="1:9" ht="15.6" thickTop="1" thickBot="1" x14ac:dyDescent="0.35">
      <c r="A11" s="31" t="s">
        <v>24</v>
      </c>
      <c r="B11" s="32">
        <f>(B9+1.5)/(B8/1000)*B7-(0.61*B10)</f>
        <v>373.5883</v>
      </c>
      <c r="C11" s="33" t="s">
        <v>25</v>
      </c>
      <c r="D11" s="43"/>
      <c r="E11" s="46"/>
      <c r="F11" s="46"/>
      <c r="G11" s="46"/>
      <c r="H11" s="46"/>
      <c r="I11" s="43"/>
    </row>
    <row r="12" spans="1:9" ht="15.6" thickTop="1" thickBot="1" x14ac:dyDescent="0.35">
      <c r="A12" s="45"/>
      <c r="B12" s="45"/>
      <c r="C12" s="48"/>
      <c r="D12" s="43"/>
      <c r="E12" s="46"/>
      <c r="F12" s="46"/>
      <c r="G12" s="46"/>
      <c r="H12" s="46"/>
      <c r="I12" s="43"/>
    </row>
    <row r="13" spans="1:9" ht="15" thickTop="1" x14ac:dyDescent="0.3">
      <c r="A13" s="49" t="s">
        <v>3</v>
      </c>
      <c r="B13" s="49" t="s">
        <v>4</v>
      </c>
      <c r="C13" s="50"/>
      <c r="D13" s="44"/>
      <c r="E13" s="47"/>
      <c r="F13" s="47"/>
      <c r="G13" s="47"/>
      <c r="H13" s="47"/>
      <c r="I13" s="44"/>
    </row>
    <row r="14" spans="1:9" hidden="1" x14ac:dyDescent="0.3">
      <c r="A14" s="17" t="s">
        <v>15</v>
      </c>
      <c r="B14" s="18">
        <f>MATCH(B4,'tabel 2'!B3:B60,0)</f>
        <v>21</v>
      </c>
      <c r="C14" s="19" t="s">
        <v>13</v>
      </c>
    </row>
  </sheetData>
  <sheetProtection algorithmName="SHA-512" hashValue="OGnMUHaN6zK2AngEljvn2LUS+BMfIH2/rZjtNts14WRBY19G33lQmxELFH3o4gaiduB34KhpDkIpxrNS/dYPvA==" saltValue="PgHDXYjed3Yaycjskc4/2w==" spinCount="100000" sheet="1" objects="1" scenarios="1"/>
  <mergeCells count="2">
    <mergeCell ref="A1:C2"/>
    <mergeCell ref="E1:H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AX57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" sqref="E2"/>
    </sheetView>
  </sheetViews>
  <sheetFormatPr defaultRowHeight="14.4" x14ac:dyDescent="0.3"/>
  <cols>
    <col min="1" max="1" width="9.109375" style="2"/>
    <col min="2" max="5" width="9.109375" style="1"/>
    <col min="6" max="6" width="10.5546875" style="1" bestFit="1" customWidth="1"/>
    <col min="7" max="50" width="9.109375" style="1"/>
  </cols>
  <sheetData>
    <row r="1" spans="1:50" s="7" customFormat="1" ht="30.75" customHeight="1" x14ac:dyDescent="0.3">
      <c r="A1" s="4"/>
      <c r="B1" s="5" t="s">
        <v>0</v>
      </c>
      <c r="C1" s="6">
        <f>C2/14.50377</f>
        <v>0.34473795433876847</v>
      </c>
      <c r="D1" s="6">
        <f t="shared" ref="D1:P1" si="0">D2/14.50377</f>
        <v>0.41368554520652218</v>
      </c>
      <c r="E1" s="6">
        <f t="shared" si="0"/>
        <v>0.48263313607427588</v>
      </c>
      <c r="F1" s="6">
        <f t="shared" si="0"/>
        <v>0.55158072694202953</v>
      </c>
      <c r="G1" s="6">
        <f t="shared" si="0"/>
        <v>0.62052831780978324</v>
      </c>
      <c r="H1" s="6">
        <f t="shared" si="0"/>
        <v>0.68947590867753694</v>
      </c>
      <c r="I1" s="6">
        <f t="shared" si="0"/>
        <v>0.75842349954529065</v>
      </c>
      <c r="J1" s="6">
        <f t="shared" si="0"/>
        <v>0.82737109041304435</v>
      </c>
      <c r="K1" s="6">
        <f t="shared" si="0"/>
        <v>0.89631868128079806</v>
      </c>
      <c r="L1" s="6">
        <f t="shared" si="0"/>
        <v>0.96526627214855176</v>
      </c>
      <c r="M1" s="6">
        <f t="shared" si="0"/>
        <v>1.0342138630163054</v>
      </c>
      <c r="N1" s="6">
        <f t="shared" si="0"/>
        <v>1.1031614538840591</v>
      </c>
      <c r="O1" s="6">
        <f t="shared" si="0"/>
        <v>1.1721090447518128</v>
      </c>
      <c r="P1" s="6">
        <f t="shared" si="0"/>
        <v>1.2410566356195665</v>
      </c>
      <c r="Q1" s="6">
        <f t="shared" ref="Q1:AX1" si="1">Q2/14.50377</f>
        <v>1.3100042264873202</v>
      </c>
      <c r="R1" s="6">
        <f t="shared" si="1"/>
        <v>1.3789518173550739</v>
      </c>
      <c r="S1" s="6">
        <f t="shared" si="1"/>
        <v>1.4478994082228276</v>
      </c>
      <c r="T1" s="6">
        <f t="shared" si="1"/>
        <v>1.5168469990905813</v>
      </c>
      <c r="U1" s="6">
        <f t="shared" si="1"/>
        <v>1.585794589958335</v>
      </c>
      <c r="V1" s="6">
        <f t="shared" si="1"/>
        <v>1.6547421808260887</v>
      </c>
      <c r="W1" s="6">
        <f t="shared" si="1"/>
        <v>1.7236897716938424</v>
      </c>
      <c r="X1" s="6">
        <f t="shared" si="1"/>
        <v>1.7926373625615961</v>
      </c>
      <c r="Y1" s="6">
        <f t="shared" si="1"/>
        <v>1.8615849534293498</v>
      </c>
      <c r="Z1" s="6">
        <f t="shared" si="1"/>
        <v>1.9305325442971035</v>
      </c>
      <c r="AA1" s="6">
        <f t="shared" si="1"/>
        <v>1.9994801351648572</v>
      </c>
      <c r="AB1" s="6">
        <f t="shared" si="1"/>
        <v>2.0684277260326107</v>
      </c>
      <c r="AC1" s="6">
        <f t="shared" si="1"/>
        <v>2.1373753169003646</v>
      </c>
      <c r="AD1" s="6">
        <f t="shared" si="1"/>
        <v>2.2063229077681181</v>
      </c>
      <c r="AE1" s="6">
        <f t="shared" si="1"/>
        <v>2.2752704986358721</v>
      </c>
      <c r="AF1" s="6">
        <f t="shared" si="1"/>
        <v>2.3442180895036255</v>
      </c>
      <c r="AG1" s="6">
        <f t="shared" si="1"/>
        <v>2.4131656803713795</v>
      </c>
      <c r="AH1" s="6">
        <f t="shared" si="1"/>
        <v>2.4821132712391329</v>
      </c>
      <c r="AI1" s="6">
        <f t="shared" si="1"/>
        <v>2.5510608621068869</v>
      </c>
      <c r="AJ1" s="6">
        <f t="shared" si="1"/>
        <v>2.6200084529746404</v>
      </c>
      <c r="AK1" s="6">
        <f t="shared" si="1"/>
        <v>2.6889560438423943</v>
      </c>
      <c r="AL1" s="6">
        <f t="shared" si="1"/>
        <v>2.7579036347101478</v>
      </c>
      <c r="AM1" s="6">
        <f t="shared" si="1"/>
        <v>2.8268512255779017</v>
      </c>
      <c r="AN1" s="6">
        <f t="shared" si="1"/>
        <v>2.8957988164456552</v>
      </c>
      <c r="AO1" s="6">
        <f t="shared" si="1"/>
        <v>2.9647464073134091</v>
      </c>
      <c r="AP1" s="6">
        <f t="shared" si="1"/>
        <v>3.0336939981811626</v>
      </c>
      <c r="AQ1" s="6">
        <f t="shared" si="1"/>
        <v>3.1026415890489165</v>
      </c>
      <c r="AR1" s="6">
        <f t="shared" si="1"/>
        <v>3.17158917991667</v>
      </c>
      <c r="AS1" s="6">
        <f t="shared" si="1"/>
        <v>3.2405367707844239</v>
      </c>
      <c r="AT1" s="6">
        <f t="shared" si="1"/>
        <v>3.3094843616521774</v>
      </c>
      <c r="AU1" s="6">
        <f t="shared" si="1"/>
        <v>3.3784319525199313</v>
      </c>
      <c r="AV1" s="6">
        <f t="shared" si="1"/>
        <v>3.4473795433876848</v>
      </c>
      <c r="AW1" s="6">
        <f t="shared" si="1"/>
        <v>3.5163271342554387</v>
      </c>
      <c r="AX1" s="6">
        <f t="shared" si="1"/>
        <v>3.5852747251231922</v>
      </c>
    </row>
    <row r="2" spans="1:50" s="11" customFormat="1" ht="30" customHeight="1" x14ac:dyDescent="0.3">
      <c r="A2" s="8" t="s">
        <v>1</v>
      </c>
      <c r="B2" s="9" t="s">
        <v>2</v>
      </c>
      <c r="C2" s="10">
        <v>5</v>
      </c>
      <c r="D2" s="10">
        <v>6</v>
      </c>
      <c r="E2" s="10">
        <v>7</v>
      </c>
      <c r="F2" s="10">
        <v>8</v>
      </c>
      <c r="G2" s="10">
        <v>9</v>
      </c>
      <c r="H2" s="10">
        <v>10</v>
      </c>
      <c r="I2" s="10">
        <v>11</v>
      </c>
      <c r="J2" s="10">
        <v>12</v>
      </c>
      <c r="K2" s="10">
        <v>13</v>
      </c>
      <c r="L2" s="10">
        <v>14</v>
      </c>
      <c r="M2" s="10">
        <v>15</v>
      </c>
      <c r="N2" s="10">
        <v>16</v>
      </c>
      <c r="O2" s="10">
        <v>17</v>
      </c>
      <c r="P2" s="10">
        <v>18</v>
      </c>
      <c r="Q2" s="10">
        <v>19</v>
      </c>
      <c r="R2" s="10">
        <v>20</v>
      </c>
      <c r="S2" s="10">
        <v>21</v>
      </c>
      <c r="T2" s="10">
        <v>22</v>
      </c>
      <c r="U2" s="10">
        <v>23</v>
      </c>
      <c r="V2" s="10">
        <v>24</v>
      </c>
      <c r="W2" s="10">
        <v>25</v>
      </c>
      <c r="X2" s="10">
        <v>26</v>
      </c>
      <c r="Y2" s="10">
        <v>27</v>
      </c>
      <c r="Z2" s="10">
        <v>28</v>
      </c>
      <c r="AA2" s="10">
        <v>29</v>
      </c>
      <c r="AB2" s="10">
        <v>30</v>
      </c>
      <c r="AC2" s="10">
        <v>31</v>
      </c>
      <c r="AD2" s="10">
        <v>32</v>
      </c>
      <c r="AE2" s="10">
        <v>33</v>
      </c>
      <c r="AF2" s="10">
        <v>34</v>
      </c>
      <c r="AG2" s="10">
        <v>35</v>
      </c>
      <c r="AH2" s="10">
        <v>36</v>
      </c>
      <c r="AI2" s="10">
        <v>37</v>
      </c>
      <c r="AJ2" s="10">
        <v>38</v>
      </c>
      <c r="AK2" s="10">
        <v>39</v>
      </c>
      <c r="AL2" s="10">
        <v>40</v>
      </c>
      <c r="AM2" s="10">
        <v>41</v>
      </c>
      <c r="AN2" s="10">
        <v>42</v>
      </c>
      <c r="AO2" s="10">
        <v>43</v>
      </c>
      <c r="AP2" s="10">
        <v>44</v>
      </c>
      <c r="AQ2" s="10">
        <v>45</v>
      </c>
      <c r="AR2" s="10">
        <v>46</v>
      </c>
      <c r="AS2" s="10">
        <v>47</v>
      </c>
      <c r="AT2" s="10">
        <v>48</v>
      </c>
      <c r="AU2" s="10">
        <v>49</v>
      </c>
      <c r="AV2" s="10">
        <v>50</v>
      </c>
      <c r="AW2" s="10">
        <v>51</v>
      </c>
      <c r="AX2" s="10">
        <v>52</v>
      </c>
    </row>
    <row r="3" spans="1:50" x14ac:dyDescent="0.3">
      <c r="A3" s="2">
        <f>(B3-32)*5/9</f>
        <v>0</v>
      </c>
      <c r="B3" s="1">
        <v>32</v>
      </c>
      <c r="C3" s="3">
        <v>2.15</v>
      </c>
      <c r="D3" s="3">
        <v>2.27</v>
      </c>
      <c r="E3" s="3">
        <v>2.38</v>
      </c>
      <c r="F3" s="3">
        <v>2.48</v>
      </c>
      <c r="G3" s="3">
        <v>2.59</v>
      </c>
      <c r="H3" s="3">
        <v>2.7</v>
      </c>
      <c r="I3" s="3">
        <v>2.8</v>
      </c>
      <c r="J3" s="3">
        <v>2.9</v>
      </c>
      <c r="K3" s="3">
        <v>3</v>
      </c>
      <c r="L3" s="3">
        <v>3.11</v>
      </c>
      <c r="M3" s="3">
        <v>3.21</v>
      </c>
      <c r="N3" s="12">
        <v>3.32109090909091</v>
      </c>
      <c r="O3" s="12">
        <v>3.42627272727273</v>
      </c>
      <c r="P3" s="12">
        <v>3.5314545454545501</v>
      </c>
      <c r="Q3" s="12">
        <v>3.6366363636363599</v>
      </c>
      <c r="R3" s="12">
        <v>3.7418181818181799</v>
      </c>
      <c r="S3" s="12">
        <v>3.847</v>
      </c>
      <c r="T3" s="12">
        <v>3.95218181818182</v>
      </c>
      <c r="U3" s="12">
        <v>4.0573636363636396</v>
      </c>
      <c r="V3" s="12">
        <v>4.1625454545454597</v>
      </c>
      <c r="W3" s="12">
        <v>4.2677272727272699</v>
      </c>
      <c r="X3" s="12">
        <v>4.37290909090909</v>
      </c>
      <c r="Y3" s="12">
        <v>4.47809090909091</v>
      </c>
      <c r="Z3" s="12">
        <v>4.5832727272727301</v>
      </c>
      <c r="AA3" s="12">
        <v>4.6884545454545501</v>
      </c>
      <c r="AB3" s="12">
        <v>4.7936363636363604</v>
      </c>
      <c r="AC3" s="12">
        <v>4.8988181818181804</v>
      </c>
      <c r="AD3" s="12">
        <v>5.0039999999999996</v>
      </c>
      <c r="AE3" s="12">
        <v>5.1091818181818196</v>
      </c>
      <c r="AF3" s="12">
        <v>5.2143636363636396</v>
      </c>
      <c r="AG3" s="12">
        <v>5.3195454545454499</v>
      </c>
      <c r="AH3" s="12">
        <v>5.42472727272727</v>
      </c>
      <c r="AI3" s="12">
        <v>5.52990909090909</v>
      </c>
      <c r="AJ3" s="12">
        <v>5.63509090909091</v>
      </c>
      <c r="AK3" s="12">
        <v>5.7402727272727301</v>
      </c>
      <c r="AL3" s="12">
        <v>5.8454545454545501</v>
      </c>
      <c r="AM3" s="12">
        <v>5.9506363636363604</v>
      </c>
      <c r="AN3" s="12">
        <v>6.0558181818181804</v>
      </c>
      <c r="AO3" s="12">
        <v>6.1609999999999996</v>
      </c>
      <c r="AP3" s="12">
        <v>6.2661818181818196</v>
      </c>
      <c r="AQ3" s="12">
        <v>6.3713636363636397</v>
      </c>
      <c r="AR3" s="12">
        <v>6.4765454545454597</v>
      </c>
      <c r="AS3" s="12">
        <v>6.58172727272727</v>
      </c>
      <c r="AT3" s="12">
        <v>6.68690909090909</v>
      </c>
      <c r="AU3" s="12">
        <v>6.7920909090909101</v>
      </c>
      <c r="AV3" s="12">
        <v>6.8972727272727301</v>
      </c>
      <c r="AW3" s="12">
        <v>7.0024545454545501</v>
      </c>
      <c r="AX3" s="12">
        <v>7.1076363636363604</v>
      </c>
    </row>
    <row r="4" spans="1:50" x14ac:dyDescent="0.3">
      <c r="A4" s="2">
        <f t="shared" ref="A4:A57" si="2">(B4-32)*5/9</f>
        <v>0.55555555555555558</v>
      </c>
      <c r="B4" s="1">
        <v>33</v>
      </c>
      <c r="C4" s="3">
        <v>2.1</v>
      </c>
      <c r="D4" s="3">
        <v>2.23</v>
      </c>
      <c r="E4" s="3">
        <v>2.33</v>
      </c>
      <c r="F4" s="3">
        <v>2.4300000000000002</v>
      </c>
      <c r="G4" s="3">
        <v>2.5299999999999998</v>
      </c>
      <c r="H4" s="3">
        <v>2.63</v>
      </c>
      <c r="I4" s="3">
        <v>2.74</v>
      </c>
      <c r="J4" s="3">
        <v>2.84</v>
      </c>
      <c r="K4" s="3">
        <v>2.96</v>
      </c>
      <c r="L4" s="3">
        <v>3.06</v>
      </c>
      <c r="M4" s="3">
        <v>3.15</v>
      </c>
      <c r="N4" s="3">
        <v>3.25</v>
      </c>
      <c r="O4" s="12">
        <v>3.36318181818182</v>
      </c>
      <c r="P4" s="12">
        <v>3.4671328671328698</v>
      </c>
      <c r="Q4" s="12">
        <v>3.5710839160839201</v>
      </c>
      <c r="R4" s="12">
        <v>3.6750349650349601</v>
      </c>
      <c r="S4" s="12">
        <v>3.7789860139860099</v>
      </c>
      <c r="T4" s="12">
        <v>3.8829370629370601</v>
      </c>
      <c r="U4" s="12">
        <v>3.9868881118881099</v>
      </c>
      <c r="V4" s="12">
        <v>4.0908391608391597</v>
      </c>
      <c r="W4" s="12">
        <v>4.1947902097902103</v>
      </c>
      <c r="X4" s="12">
        <v>4.2987412587412601</v>
      </c>
      <c r="Y4" s="12">
        <v>4.4026923076923099</v>
      </c>
      <c r="Z4" s="12">
        <v>4.5066433566433597</v>
      </c>
      <c r="AA4" s="12">
        <v>4.6105944055944104</v>
      </c>
      <c r="AB4" s="12">
        <v>4.7145454545454504</v>
      </c>
      <c r="AC4" s="12">
        <v>4.8184965034965002</v>
      </c>
      <c r="AD4" s="12">
        <v>4.9224475524475499</v>
      </c>
      <c r="AE4" s="12">
        <v>5.0263986013985997</v>
      </c>
      <c r="AF4" s="12">
        <v>5.1303496503496504</v>
      </c>
      <c r="AG4" s="12">
        <v>5.2343006993007002</v>
      </c>
      <c r="AH4" s="12">
        <v>5.33825174825175</v>
      </c>
      <c r="AI4" s="12">
        <v>5.4422027972027998</v>
      </c>
      <c r="AJ4" s="12">
        <v>5.5461538461538504</v>
      </c>
      <c r="AK4" s="12">
        <v>5.6501048951048896</v>
      </c>
      <c r="AL4" s="12">
        <v>5.7540559440559402</v>
      </c>
      <c r="AM4" s="12">
        <v>5.85800699300699</v>
      </c>
      <c r="AN4" s="12">
        <v>5.9619580419580398</v>
      </c>
      <c r="AO4" s="12">
        <v>6.0659090909090896</v>
      </c>
      <c r="AP4" s="12">
        <v>6.1698601398601403</v>
      </c>
      <c r="AQ4" s="12">
        <v>6.27381118881119</v>
      </c>
      <c r="AR4" s="12">
        <v>6.3777622377622398</v>
      </c>
      <c r="AS4" s="12">
        <v>6.4817132867132896</v>
      </c>
      <c r="AT4" s="12">
        <v>6.5856643356643403</v>
      </c>
      <c r="AU4" s="12">
        <v>6.6896153846153803</v>
      </c>
      <c r="AV4" s="12">
        <v>6.7935664335664301</v>
      </c>
      <c r="AW4" s="12">
        <v>6.8975174825174799</v>
      </c>
      <c r="AX4" s="12">
        <v>7.0014685314685297</v>
      </c>
    </row>
    <row r="5" spans="1:50" x14ac:dyDescent="0.3">
      <c r="A5" s="2">
        <f t="shared" si="2"/>
        <v>1.1111111111111112</v>
      </c>
      <c r="B5" s="1">
        <v>34</v>
      </c>
      <c r="C5" s="3">
        <v>2.06</v>
      </c>
      <c r="D5" s="3">
        <v>2.1800000000000002</v>
      </c>
      <c r="E5" s="3">
        <v>2.2799999999999998</v>
      </c>
      <c r="F5" s="3">
        <v>2.38</v>
      </c>
      <c r="G5" s="3">
        <v>2.48</v>
      </c>
      <c r="H5" s="3">
        <v>2.58</v>
      </c>
      <c r="I5" s="3">
        <v>2.69</v>
      </c>
      <c r="J5" s="3">
        <v>2.79</v>
      </c>
      <c r="K5" s="3">
        <v>2.9</v>
      </c>
      <c r="L5" s="3">
        <v>3</v>
      </c>
      <c r="M5" s="3">
        <v>3.09</v>
      </c>
      <c r="N5" s="3">
        <v>3.19</v>
      </c>
      <c r="O5" s="12">
        <v>3.3009090909090899</v>
      </c>
      <c r="P5" s="12">
        <v>3.40335664335664</v>
      </c>
      <c r="Q5" s="12">
        <v>3.5058041958041901</v>
      </c>
      <c r="R5" s="12">
        <v>3.60825174825175</v>
      </c>
      <c r="S5" s="12">
        <v>3.7106993006993001</v>
      </c>
      <c r="T5" s="12">
        <v>3.8131468531468502</v>
      </c>
      <c r="U5" s="12">
        <v>3.9155944055943999</v>
      </c>
      <c r="V5" s="12">
        <v>4.0180419580419597</v>
      </c>
      <c r="W5" s="12">
        <v>4.1204895104895103</v>
      </c>
      <c r="X5" s="12">
        <v>4.2229370629370599</v>
      </c>
      <c r="Y5" s="12">
        <v>4.3253846153846096</v>
      </c>
      <c r="Z5" s="12">
        <v>4.4278321678321699</v>
      </c>
      <c r="AA5" s="12">
        <v>4.5302797202797196</v>
      </c>
      <c r="AB5" s="12">
        <v>4.6327272727272701</v>
      </c>
      <c r="AC5" s="12">
        <v>4.7351748251748198</v>
      </c>
      <c r="AD5" s="12">
        <v>4.8376223776223801</v>
      </c>
      <c r="AE5" s="12">
        <v>4.9400699300699298</v>
      </c>
      <c r="AF5" s="12">
        <v>5.0425174825174803</v>
      </c>
      <c r="AG5" s="12">
        <v>5.14496503496503</v>
      </c>
      <c r="AH5" s="12">
        <v>5.2474125874125903</v>
      </c>
      <c r="AI5" s="12">
        <v>5.34986013986014</v>
      </c>
      <c r="AJ5" s="12">
        <v>5.4523076923076896</v>
      </c>
      <c r="AK5" s="12">
        <v>5.5547552447552402</v>
      </c>
      <c r="AL5" s="12">
        <v>5.6572027972027996</v>
      </c>
      <c r="AM5" s="12">
        <v>5.7596503496503502</v>
      </c>
      <c r="AN5" s="12">
        <v>5.8620979020978998</v>
      </c>
      <c r="AO5" s="12">
        <v>5.9645454545454504</v>
      </c>
      <c r="AP5" s="12">
        <v>6.0669930069930098</v>
      </c>
      <c r="AQ5" s="12">
        <v>6.1694405594405604</v>
      </c>
      <c r="AR5" s="12">
        <v>6.27188811188811</v>
      </c>
      <c r="AS5" s="12">
        <v>6.3743356643356597</v>
      </c>
      <c r="AT5" s="12">
        <v>6.4767832167832102</v>
      </c>
      <c r="AU5" s="12">
        <v>6.5792307692307697</v>
      </c>
      <c r="AV5" s="12">
        <v>6.6816783216783202</v>
      </c>
      <c r="AW5" s="12">
        <v>6.7841258741258699</v>
      </c>
      <c r="AX5" s="12">
        <v>6.8865734265734204</v>
      </c>
    </row>
    <row r="6" spans="1:50" x14ac:dyDescent="0.3">
      <c r="A6" s="2">
        <f t="shared" si="2"/>
        <v>1.6666666666666667</v>
      </c>
      <c r="B6" s="1">
        <v>35</v>
      </c>
      <c r="C6" s="3">
        <v>2.02</v>
      </c>
      <c r="D6" s="3">
        <v>2.14</v>
      </c>
      <c r="E6" s="3">
        <v>2.2400000000000002</v>
      </c>
      <c r="F6" s="3">
        <v>2.34</v>
      </c>
      <c r="G6" s="3">
        <v>2.4300000000000002</v>
      </c>
      <c r="H6" s="3">
        <v>2.52</v>
      </c>
      <c r="I6" s="3">
        <v>2.63</v>
      </c>
      <c r="J6" s="3">
        <v>2.73</v>
      </c>
      <c r="K6" s="3">
        <v>2.83</v>
      </c>
      <c r="L6" s="3">
        <v>2.93</v>
      </c>
      <c r="M6" s="3">
        <v>3.02</v>
      </c>
      <c r="N6" s="3">
        <v>3.12</v>
      </c>
      <c r="O6" s="3">
        <v>3.22</v>
      </c>
      <c r="P6" s="12">
        <v>3.32076923076924</v>
      </c>
      <c r="Q6" s="12">
        <v>3.4196703296703399</v>
      </c>
      <c r="R6" s="12">
        <v>3.51857142857143</v>
      </c>
      <c r="S6" s="12">
        <v>3.6174725274725299</v>
      </c>
      <c r="T6" s="12">
        <v>3.71637362637362</v>
      </c>
      <c r="U6" s="12">
        <v>3.8152747252747301</v>
      </c>
      <c r="V6" s="12">
        <v>3.91417582417583</v>
      </c>
      <c r="W6" s="12">
        <v>4.0130769230769197</v>
      </c>
      <c r="X6" s="12">
        <v>4.1119780219780298</v>
      </c>
      <c r="Y6" s="12">
        <v>4.2108791208791301</v>
      </c>
      <c r="Z6" s="12">
        <v>4.3097802197802304</v>
      </c>
      <c r="AA6" s="12">
        <v>4.4086813186813201</v>
      </c>
      <c r="AB6" s="12">
        <v>4.5075824175824204</v>
      </c>
      <c r="AC6" s="12">
        <v>4.6064835164835101</v>
      </c>
      <c r="AD6" s="12">
        <v>4.7053846153846104</v>
      </c>
      <c r="AE6" s="12">
        <v>4.8042857142857196</v>
      </c>
      <c r="AF6" s="12">
        <v>4.9031868131868199</v>
      </c>
      <c r="AG6" s="12">
        <v>5.0020879120879096</v>
      </c>
      <c r="AH6" s="12">
        <v>5.1009890109890197</v>
      </c>
      <c r="AI6" s="12">
        <v>5.1998901098901102</v>
      </c>
      <c r="AJ6" s="12">
        <v>5.2987912087912097</v>
      </c>
      <c r="AK6" s="12">
        <v>5.3976923076923002</v>
      </c>
      <c r="AL6" s="12">
        <v>5.4965934065934103</v>
      </c>
      <c r="AM6" s="12">
        <v>5.5954945054945098</v>
      </c>
      <c r="AN6" s="12">
        <v>5.6943956043956101</v>
      </c>
      <c r="AO6" s="12">
        <v>5.7932967032967104</v>
      </c>
      <c r="AP6" s="12">
        <v>5.8921978021978001</v>
      </c>
      <c r="AQ6" s="12">
        <v>5.9910989010989004</v>
      </c>
      <c r="AR6" s="12">
        <v>6.0900000000000096</v>
      </c>
      <c r="AS6" s="12">
        <v>6.18890109890111</v>
      </c>
      <c r="AT6" s="12">
        <v>6.2878021978021996</v>
      </c>
      <c r="AU6" s="12">
        <v>6.3867032967032999</v>
      </c>
      <c r="AV6" s="12">
        <v>6.4856043956043896</v>
      </c>
      <c r="AW6" s="12">
        <v>6.5845054945054997</v>
      </c>
      <c r="AX6" s="12">
        <v>6.6834065934065903</v>
      </c>
    </row>
    <row r="7" spans="1:50" x14ac:dyDescent="0.3">
      <c r="A7" s="2">
        <f t="shared" si="2"/>
        <v>2.2222222222222223</v>
      </c>
      <c r="B7" s="1">
        <v>36</v>
      </c>
      <c r="C7" s="3">
        <v>1.98</v>
      </c>
      <c r="D7" s="3">
        <v>2.09</v>
      </c>
      <c r="E7" s="3">
        <v>2.19</v>
      </c>
      <c r="F7" s="3">
        <v>2.29</v>
      </c>
      <c r="G7" s="3">
        <v>2.38</v>
      </c>
      <c r="H7" s="3">
        <v>2.4700000000000002</v>
      </c>
      <c r="I7" s="3">
        <v>2.57</v>
      </c>
      <c r="J7" s="3">
        <v>2.67</v>
      </c>
      <c r="K7" s="3">
        <v>2.77</v>
      </c>
      <c r="L7" s="3">
        <v>2.86</v>
      </c>
      <c r="M7" s="3">
        <v>2.96</v>
      </c>
      <c r="N7" s="3">
        <v>3.05</v>
      </c>
      <c r="O7" s="3">
        <v>3.15</v>
      </c>
      <c r="P7" s="3">
        <v>3.24</v>
      </c>
      <c r="Q7" s="12">
        <v>3.3424175824175801</v>
      </c>
      <c r="R7" s="12">
        <v>3.43883516483517</v>
      </c>
      <c r="S7" s="12">
        <v>3.5352527472527502</v>
      </c>
      <c r="T7" s="12">
        <v>3.6316703296703299</v>
      </c>
      <c r="U7" s="12">
        <v>3.72808791208791</v>
      </c>
      <c r="V7" s="12">
        <v>3.8245054945054999</v>
      </c>
      <c r="W7" s="12">
        <v>3.9209230769230801</v>
      </c>
      <c r="X7" s="12">
        <v>4.0173406593406602</v>
      </c>
      <c r="Y7" s="12">
        <v>4.1137582417582399</v>
      </c>
      <c r="Z7" s="12">
        <v>4.2101758241758303</v>
      </c>
      <c r="AA7" s="12">
        <v>4.3065934065934099</v>
      </c>
      <c r="AB7" s="12">
        <v>4.4030109890109896</v>
      </c>
      <c r="AC7" s="12">
        <v>4.4994285714285702</v>
      </c>
      <c r="AD7" s="12">
        <v>4.5958461538461597</v>
      </c>
      <c r="AE7" s="12">
        <v>4.6922637362637403</v>
      </c>
      <c r="AF7" s="12">
        <v>4.78868131868132</v>
      </c>
      <c r="AG7" s="12">
        <v>4.8850989010988997</v>
      </c>
      <c r="AH7" s="12">
        <v>4.9815164835164802</v>
      </c>
      <c r="AI7" s="12">
        <v>5.0779340659340697</v>
      </c>
      <c r="AJ7" s="12">
        <v>5.1743516483516503</v>
      </c>
      <c r="AK7" s="12">
        <v>5.27076923076923</v>
      </c>
      <c r="AL7" s="12">
        <v>5.3671868131868097</v>
      </c>
      <c r="AM7" s="12">
        <v>5.4636043956044</v>
      </c>
      <c r="AN7" s="12">
        <v>5.5600219780219797</v>
      </c>
      <c r="AO7" s="12">
        <v>5.6564395604395603</v>
      </c>
      <c r="AP7" s="12">
        <v>5.75285714285714</v>
      </c>
      <c r="AQ7" s="12">
        <v>5.8492747252747304</v>
      </c>
      <c r="AR7" s="12">
        <v>5.9456923076923101</v>
      </c>
      <c r="AS7" s="12">
        <v>6.0421098901098897</v>
      </c>
      <c r="AT7" s="12">
        <v>6.1385274725274703</v>
      </c>
      <c r="AU7" s="12">
        <v>6.2349450549450598</v>
      </c>
      <c r="AV7" s="12">
        <v>6.3313626373626404</v>
      </c>
      <c r="AW7" s="12">
        <v>6.4277802197802201</v>
      </c>
      <c r="AX7" s="12">
        <v>6.5241978021977998</v>
      </c>
    </row>
    <row r="8" spans="1:50" x14ac:dyDescent="0.3">
      <c r="A8" s="2">
        <f t="shared" si="2"/>
        <v>2.7777777777777777</v>
      </c>
      <c r="B8" s="1">
        <v>37</v>
      </c>
      <c r="C8" s="3">
        <v>1.94</v>
      </c>
      <c r="D8" s="3">
        <v>2.04</v>
      </c>
      <c r="E8" s="3">
        <v>2.14</v>
      </c>
      <c r="F8" s="3">
        <v>2.2400000000000002</v>
      </c>
      <c r="G8" s="3">
        <v>2.33</v>
      </c>
      <c r="H8" s="3">
        <v>2.42</v>
      </c>
      <c r="I8" s="3">
        <v>2.52</v>
      </c>
      <c r="J8" s="3">
        <v>2.62</v>
      </c>
      <c r="K8" s="3">
        <v>2.71</v>
      </c>
      <c r="L8" s="3">
        <v>2.8</v>
      </c>
      <c r="M8" s="3">
        <v>2.9</v>
      </c>
      <c r="N8" s="3">
        <v>3</v>
      </c>
      <c r="O8" s="3">
        <v>3.09</v>
      </c>
      <c r="P8" s="3">
        <v>3.18</v>
      </c>
      <c r="Q8" s="3">
        <v>3.27</v>
      </c>
      <c r="R8" s="12">
        <v>3.37333333333333</v>
      </c>
      <c r="S8" s="12">
        <v>3.4683333333333302</v>
      </c>
      <c r="T8" s="12">
        <v>3.5633333333333299</v>
      </c>
      <c r="U8" s="12">
        <v>3.6583333333333301</v>
      </c>
      <c r="V8" s="12">
        <v>3.7533333333333299</v>
      </c>
      <c r="W8" s="12">
        <v>3.8483333333333301</v>
      </c>
      <c r="X8" s="12">
        <v>3.9433333333333298</v>
      </c>
      <c r="Y8" s="12">
        <v>4.0383333333333304</v>
      </c>
      <c r="Z8" s="12">
        <v>4.1333333333333302</v>
      </c>
      <c r="AA8" s="12">
        <v>4.2283333333333299</v>
      </c>
      <c r="AB8" s="12">
        <v>4.3233333333333297</v>
      </c>
      <c r="AC8" s="12">
        <v>4.4183333333333303</v>
      </c>
      <c r="AD8" s="12">
        <v>4.5133333333333301</v>
      </c>
      <c r="AE8" s="12">
        <v>4.6083333333333298</v>
      </c>
      <c r="AF8" s="12">
        <v>4.7033333333333296</v>
      </c>
      <c r="AG8" s="12">
        <v>4.7983333333333302</v>
      </c>
      <c r="AH8" s="12">
        <v>4.89333333333333</v>
      </c>
      <c r="AI8" s="12">
        <v>4.9883333333333297</v>
      </c>
      <c r="AJ8" s="12">
        <v>5.0833333333333304</v>
      </c>
      <c r="AK8" s="12">
        <v>5.1783333333333301</v>
      </c>
      <c r="AL8" s="12">
        <v>5.2733333333333299</v>
      </c>
      <c r="AM8" s="12">
        <v>5.3683333333333296</v>
      </c>
      <c r="AN8" s="12">
        <v>5.4633333333333303</v>
      </c>
      <c r="AO8" s="12">
        <v>5.55833333333333</v>
      </c>
      <c r="AP8" s="12">
        <v>5.6533333333333298</v>
      </c>
      <c r="AQ8" s="12">
        <v>5.7483333333333304</v>
      </c>
      <c r="AR8" s="12">
        <v>5.8433333333333302</v>
      </c>
      <c r="AS8" s="12">
        <v>5.9383333333333299</v>
      </c>
      <c r="AT8" s="12">
        <v>6.0333333333333297</v>
      </c>
      <c r="AU8" s="12">
        <v>6.1283333333333303</v>
      </c>
      <c r="AV8" s="12">
        <v>6.2233333333333301</v>
      </c>
      <c r="AW8" s="12">
        <v>6.3183333333333298</v>
      </c>
      <c r="AX8" s="12">
        <v>6.4133333333333304</v>
      </c>
    </row>
    <row r="9" spans="1:50" x14ac:dyDescent="0.3">
      <c r="A9" s="2">
        <f t="shared" si="2"/>
        <v>3.3333333333333335</v>
      </c>
      <c r="B9" s="1">
        <v>38</v>
      </c>
      <c r="C9" s="3">
        <v>1.9</v>
      </c>
      <c r="D9" s="3">
        <v>2</v>
      </c>
      <c r="E9" s="3">
        <v>2.1</v>
      </c>
      <c r="F9" s="3">
        <v>2.2000000000000002</v>
      </c>
      <c r="G9" s="3">
        <v>2.29</v>
      </c>
      <c r="H9" s="3">
        <v>2.38</v>
      </c>
      <c r="I9" s="3">
        <v>2.48</v>
      </c>
      <c r="J9" s="3">
        <v>2.57</v>
      </c>
      <c r="K9" s="3">
        <v>2.66</v>
      </c>
      <c r="L9" s="3">
        <v>2.75</v>
      </c>
      <c r="M9" s="3">
        <v>2.85</v>
      </c>
      <c r="N9" s="3">
        <v>2.94</v>
      </c>
      <c r="O9" s="3">
        <v>3.03</v>
      </c>
      <c r="P9" s="3">
        <v>3.12</v>
      </c>
      <c r="Q9" s="3">
        <v>3.21</v>
      </c>
      <c r="R9" s="12">
        <v>3.3110476190476201</v>
      </c>
      <c r="S9" s="12">
        <v>3.4042619047619</v>
      </c>
      <c r="T9" s="12">
        <v>3.4974761904761902</v>
      </c>
      <c r="U9" s="12">
        <v>3.5906904761904701</v>
      </c>
      <c r="V9" s="12">
        <v>3.6839047619047598</v>
      </c>
      <c r="W9" s="12">
        <v>3.7771190476190402</v>
      </c>
      <c r="X9" s="12">
        <v>3.8703333333333299</v>
      </c>
      <c r="Y9" s="12">
        <v>3.96354761904762</v>
      </c>
      <c r="Z9" s="12">
        <v>4.0567619047618999</v>
      </c>
      <c r="AA9" s="12">
        <v>4.14997619047619</v>
      </c>
      <c r="AB9" s="12">
        <v>4.2431904761904704</v>
      </c>
      <c r="AC9" s="12">
        <v>4.3364047619047597</v>
      </c>
      <c r="AD9" s="12">
        <v>4.42961904761904</v>
      </c>
      <c r="AE9" s="12">
        <v>4.5228333333333302</v>
      </c>
      <c r="AF9" s="12">
        <v>4.6160476190476203</v>
      </c>
      <c r="AG9" s="12">
        <v>4.7092619047618998</v>
      </c>
      <c r="AH9" s="12">
        <v>4.8024761904761899</v>
      </c>
      <c r="AI9" s="12">
        <v>4.8956904761904703</v>
      </c>
      <c r="AJ9" s="12">
        <v>4.9889047619047604</v>
      </c>
      <c r="AK9" s="12">
        <v>5.0821190476190399</v>
      </c>
      <c r="AL9" s="12">
        <v>5.17533333333333</v>
      </c>
      <c r="AM9" s="12">
        <v>5.2685476190476104</v>
      </c>
      <c r="AN9" s="12">
        <v>5.3617619047618996</v>
      </c>
      <c r="AO9" s="12">
        <v>5.4549761904761898</v>
      </c>
      <c r="AP9" s="12">
        <v>5.5481904761904701</v>
      </c>
      <c r="AQ9" s="12">
        <v>5.6414047619047603</v>
      </c>
      <c r="AR9" s="12">
        <v>5.7346190476190397</v>
      </c>
      <c r="AS9" s="12">
        <v>5.8278333333333299</v>
      </c>
      <c r="AT9" s="12">
        <v>5.9210476190476102</v>
      </c>
      <c r="AU9" s="12">
        <v>6.0142619047619004</v>
      </c>
      <c r="AV9" s="12">
        <v>6.1074761904761896</v>
      </c>
      <c r="AW9" s="12">
        <v>6.20069047619047</v>
      </c>
      <c r="AX9" s="12">
        <v>6.2939047619047601</v>
      </c>
    </row>
    <row r="10" spans="1:50" x14ac:dyDescent="0.3">
      <c r="A10" s="2">
        <f t="shared" si="2"/>
        <v>3.8888888888888888</v>
      </c>
      <c r="B10" s="1">
        <v>39</v>
      </c>
      <c r="C10" s="3">
        <v>1.86</v>
      </c>
      <c r="D10" s="3">
        <v>1.96</v>
      </c>
      <c r="E10" s="3">
        <v>2.06</v>
      </c>
      <c r="F10" s="3">
        <v>2.15</v>
      </c>
      <c r="G10" s="3">
        <v>2.25</v>
      </c>
      <c r="H10" s="3">
        <v>2.34</v>
      </c>
      <c r="I10" s="3">
        <v>2.4300000000000002</v>
      </c>
      <c r="J10" s="3">
        <v>2.52</v>
      </c>
      <c r="K10" s="3">
        <v>2.61</v>
      </c>
      <c r="L10" s="3">
        <v>2.7</v>
      </c>
      <c r="M10" s="3">
        <v>2.8</v>
      </c>
      <c r="N10" s="3">
        <v>2.89</v>
      </c>
      <c r="O10" s="3">
        <v>2.98</v>
      </c>
      <c r="P10" s="3">
        <v>3.07</v>
      </c>
      <c r="Q10" s="3">
        <v>3.16</v>
      </c>
      <c r="R10" s="3">
        <v>3.25</v>
      </c>
      <c r="S10" s="12">
        <v>3.3482500000000002</v>
      </c>
      <c r="T10" s="12">
        <v>3.4404705882352902</v>
      </c>
      <c r="U10" s="12">
        <v>3.5326911764705802</v>
      </c>
      <c r="V10" s="12">
        <v>3.6249117647058799</v>
      </c>
      <c r="W10" s="12">
        <v>3.7171323529411699</v>
      </c>
      <c r="X10" s="12">
        <v>3.8093529411764702</v>
      </c>
      <c r="Y10" s="12">
        <v>3.9015735294117602</v>
      </c>
      <c r="Z10" s="12">
        <v>3.9937941176470599</v>
      </c>
      <c r="AA10" s="12">
        <v>4.0860147058823504</v>
      </c>
      <c r="AB10" s="12">
        <v>4.1782352941176404</v>
      </c>
      <c r="AC10" s="12">
        <v>4.2704558823529402</v>
      </c>
      <c r="AD10" s="12">
        <v>4.3626764705882302</v>
      </c>
      <c r="AE10" s="12">
        <v>4.4548970588235299</v>
      </c>
      <c r="AF10" s="12">
        <v>4.5471176470588199</v>
      </c>
      <c r="AG10" s="12">
        <v>4.6393382352941099</v>
      </c>
      <c r="AH10" s="12">
        <v>4.7315588235294097</v>
      </c>
      <c r="AI10" s="12">
        <v>4.8237794117646997</v>
      </c>
      <c r="AJ10" s="12">
        <v>4.9160000000000004</v>
      </c>
      <c r="AK10" s="12">
        <v>5.0082205882352904</v>
      </c>
      <c r="AL10" s="12">
        <v>5.1004411764705804</v>
      </c>
      <c r="AM10" s="12">
        <v>5.1926617647058801</v>
      </c>
      <c r="AN10" s="12">
        <v>5.2848823529411701</v>
      </c>
      <c r="AO10" s="12">
        <v>5.3771029411764699</v>
      </c>
      <c r="AP10" s="12">
        <v>5.4693235294117599</v>
      </c>
      <c r="AQ10" s="12">
        <v>5.5615441176470597</v>
      </c>
      <c r="AR10" s="12">
        <v>5.6537647058823497</v>
      </c>
      <c r="AS10" s="12">
        <v>5.7459852941176397</v>
      </c>
      <c r="AT10" s="12">
        <v>5.8382058823529404</v>
      </c>
      <c r="AU10" s="12">
        <v>5.9304264705882304</v>
      </c>
      <c r="AV10" s="12">
        <v>6.0226470588235301</v>
      </c>
      <c r="AW10" s="12">
        <v>6.1148676470588201</v>
      </c>
      <c r="AX10" s="12">
        <v>6.2070882352941101</v>
      </c>
    </row>
    <row r="11" spans="1:50" x14ac:dyDescent="0.3">
      <c r="A11" s="2">
        <f t="shared" si="2"/>
        <v>4.4444444444444446</v>
      </c>
      <c r="B11" s="1">
        <v>40</v>
      </c>
      <c r="C11" s="3">
        <v>1.83</v>
      </c>
      <c r="D11" s="3">
        <v>1.92</v>
      </c>
      <c r="E11" s="3">
        <v>2.0099999999999998</v>
      </c>
      <c r="F11" s="3">
        <v>2.1</v>
      </c>
      <c r="G11" s="3">
        <v>2.2000000000000002</v>
      </c>
      <c r="H11" s="3">
        <v>2.2999999999999998</v>
      </c>
      <c r="I11" s="3">
        <v>2.39</v>
      </c>
      <c r="J11" s="3">
        <v>2.4700000000000002</v>
      </c>
      <c r="K11" s="3">
        <v>2.56</v>
      </c>
      <c r="L11" s="3">
        <v>2.65</v>
      </c>
      <c r="M11" s="3">
        <v>2.75</v>
      </c>
      <c r="N11" s="3">
        <v>2.84</v>
      </c>
      <c r="O11" s="3">
        <v>2.93</v>
      </c>
      <c r="P11" s="3">
        <v>3.01</v>
      </c>
      <c r="Q11" s="3">
        <v>3.1</v>
      </c>
      <c r="R11" s="3">
        <v>3.19</v>
      </c>
      <c r="S11" s="3">
        <v>3.28</v>
      </c>
      <c r="T11" s="12">
        <v>3.3772058823529401</v>
      </c>
      <c r="U11" s="12">
        <v>3.4679411764705899</v>
      </c>
      <c r="V11" s="12">
        <v>3.5586764705882299</v>
      </c>
      <c r="W11" s="12">
        <v>3.6494117647058801</v>
      </c>
      <c r="X11" s="12">
        <v>3.7401470588235299</v>
      </c>
      <c r="Y11" s="12">
        <v>3.8308823529411802</v>
      </c>
      <c r="Z11" s="12">
        <v>3.9216176470588202</v>
      </c>
      <c r="AA11" s="12">
        <v>4.01235294117647</v>
      </c>
      <c r="AB11" s="12">
        <v>4.1030882352941198</v>
      </c>
      <c r="AC11" s="12">
        <v>4.1938235294117598</v>
      </c>
      <c r="AD11" s="12">
        <v>4.2845588235294096</v>
      </c>
      <c r="AE11" s="12">
        <v>4.3752941176470603</v>
      </c>
      <c r="AF11" s="12">
        <v>4.4660294117647101</v>
      </c>
      <c r="AG11" s="12">
        <v>4.5567647058823502</v>
      </c>
      <c r="AH11" s="12">
        <v>4.6475</v>
      </c>
      <c r="AI11" s="12">
        <v>4.7382352941176498</v>
      </c>
      <c r="AJ11" s="12">
        <v>4.8289705882352898</v>
      </c>
      <c r="AK11" s="12">
        <v>4.9197058823529396</v>
      </c>
      <c r="AL11" s="12">
        <v>5.0104411764705903</v>
      </c>
      <c r="AM11" s="12">
        <v>5.1011764705882401</v>
      </c>
      <c r="AN11" s="12">
        <v>5.1919117647058801</v>
      </c>
      <c r="AO11" s="12">
        <v>5.2826470588235299</v>
      </c>
      <c r="AP11" s="12">
        <v>5.3733823529411797</v>
      </c>
      <c r="AQ11" s="12">
        <v>5.4641176470588197</v>
      </c>
      <c r="AR11" s="12">
        <v>5.5548529411764704</v>
      </c>
      <c r="AS11" s="12">
        <v>5.6455882352941202</v>
      </c>
      <c r="AT11" s="12">
        <v>5.7363235294117603</v>
      </c>
      <c r="AU11" s="12">
        <v>5.8270588235294101</v>
      </c>
      <c r="AV11" s="12">
        <v>5.9177941176470599</v>
      </c>
      <c r="AW11" s="12">
        <v>6.0085294117647097</v>
      </c>
      <c r="AX11" s="12">
        <v>6.0992647058823497</v>
      </c>
    </row>
    <row r="12" spans="1:50" x14ac:dyDescent="0.3">
      <c r="A12" s="2">
        <f t="shared" si="2"/>
        <v>5</v>
      </c>
      <c r="B12" s="1">
        <v>41</v>
      </c>
      <c r="C12" s="3">
        <v>1.79</v>
      </c>
      <c r="D12" s="3">
        <v>1.88</v>
      </c>
      <c r="E12" s="3">
        <v>1.97</v>
      </c>
      <c r="F12" s="3">
        <v>2.06</v>
      </c>
      <c r="G12" s="3">
        <v>2.16</v>
      </c>
      <c r="H12" s="3">
        <v>2.25</v>
      </c>
      <c r="I12" s="3">
        <v>2.34</v>
      </c>
      <c r="J12" s="3">
        <v>2.4300000000000002</v>
      </c>
      <c r="K12" s="3">
        <v>2.52</v>
      </c>
      <c r="L12" s="3">
        <v>2.6</v>
      </c>
      <c r="M12" s="3">
        <v>2.7</v>
      </c>
      <c r="N12" s="3">
        <v>2.79</v>
      </c>
      <c r="O12" s="3">
        <v>2.88</v>
      </c>
      <c r="P12" s="3">
        <v>2.96</v>
      </c>
      <c r="Q12" s="3">
        <v>3.05</v>
      </c>
      <c r="R12" s="3">
        <v>3.14</v>
      </c>
      <c r="S12" s="3">
        <v>3.23</v>
      </c>
      <c r="T12" s="12">
        <v>3.3244852941176402</v>
      </c>
      <c r="U12" s="12">
        <v>3.4144607843137198</v>
      </c>
      <c r="V12" s="12">
        <v>3.5044362745097999</v>
      </c>
      <c r="W12" s="12">
        <v>3.59441176470588</v>
      </c>
      <c r="X12" s="12">
        <v>3.6843872549019601</v>
      </c>
      <c r="Y12" s="12">
        <v>3.7743627450980402</v>
      </c>
      <c r="Z12" s="12">
        <v>3.86433823529411</v>
      </c>
      <c r="AA12" s="12">
        <v>3.9543137254901901</v>
      </c>
      <c r="AB12" s="12">
        <v>4.0442892156862698</v>
      </c>
      <c r="AC12" s="12">
        <v>4.1342647058823498</v>
      </c>
      <c r="AD12" s="12">
        <v>4.2242401960784299</v>
      </c>
      <c r="AE12" s="12">
        <v>4.31421568627451</v>
      </c>
      <c r="AF12" s="12">
        <v>4.4041911764705901</v>
      </c>
      <c r="AG12" s="12">
        <v>4.4941666666666604</v>
      </c>
      <c r="AH12" s="12">
        <v>4.5841421568627396</v>
      </c>
      <c r="AI12" s="12">
        <v>4.6741176470588197</v>
      </c>
      <c r="AJ12" s="12">
        <v>4.7640931372548998</v>
      </c>
      <c r="AK12" s="12">
        <v>4.8540686274509799</v>
      </c>
      <c r="AL12" s="12">
        <v>4.94404411764706</v>
      </c>
      <c r="AM12" s="12">
        <v>5.0340196078431303</v>
      </c>
      <c r="AN12" s="12">
        <v>5.1239950980392104</v>
      </c>
      <c r="AO12" s="12">
        <v>5.2139705882352896</v>
      </c>
      <c r="AP12" s="12">
        <v>5.3039460784313697</v>
      </c>
      <c r="AQ12" s="12">
        <v>5.3939215686274498</v>
      </c>
      <c r="AR12" s="12">
        <v>5.4838970588235298</v>
      </c>
      <c r="AS12" s="12">
        <v>5.5738725490196002</v>
      </c>
      <c r="AT12" s="12">
        <v>5.6638480392156803</v>
      </c>
      <c r="AU12" s="12">
        <v>5.7538235294117603</v>
      </c>
      <c r="AV12" s="12">
        <v>5.8437990196078404</v>
      </c>
      <c r="AW12" s="12">
        <v>5.9337745098039196</v>
      </c>
      <c r="AX12" s="12">
        <v>6.0237499999999997</v>
      </c>
    </row>
    <row r="13" spans="1:50" x14ac:dyDescent="0.3">
      <c r="A13" s="2">
        <f t="shared" si="2"/>
        <v>5.5555555555555554</v>
      </c>
      <c r="B13" s="1">
        <v>42</v>
      </c>
      <c r="C13" s="3">
        <v>1.75</v>
      </c>
      <c r="D13" s="3">
        <v>1.85</v>
      </c>
      <c r="E13" s="3">
        <v>1.94</v>
      </c>
      <c r="F13" s="3">
        <v>2.02</v>
      </c>
      <c r="G13" s="3">
        <v>2.12</v>
      </c>
      <c r="H13" s="3">
        <v>2.21</v>
      </c>
      <c r="I13" s="3">
        <v>2.2999999999999998</v>
      </c>
      <c r="J13" s="3">
        <v>2.39</v>
      </c>
      <c r="K13" s="3">
        <v>2.48</v>
      </c>
      <c r="L13" s="3">
        <v>2.56</v>
      </c>
      <c r="M13" s="3">
        <v>2.65</v>
      </c>
      <c r="N13" s="3">
        <v>2.74</v>
      </c>
      <c r="O13" s="3">
        <v>2.83</v>
      </c>
      <c r="P13" s="3">
        <v>2.91</v>
      </c>
      <c r="Q13" s="3">
        <v>3</v>
      </c>
      <c r="R13" s="3">
        <v>3.09</v>
      </c>
      <c r="S13" s="3">
        <v>3.18</v>
      </c>
      <c r="T13" s="3">
        <v>3.26</v>
      </c>
      <c r="U13" s="12">
        <v>3.3573202614378999</v>
      </c>
      <c r="V13" s="12">
        <v>3.4459270725834199</v>
      </c>
      <c r="W13" s="12">
        <v>3.5345338837289302</v>
      </c>
      <c r="X13" s="12">
        <v>3.62314069487444</v>
      </c>
      <c r="Y13" s="12">
        <v>3.7117475060199498</v>
      </c>
      <c r="Z13" s="12">
        <v>3.8003543171654601</v>
      </c>
      <c r="AA13" s="12">
        <v>3.88896112831097</v>
      </c>
      <c r="AB13" s="12">
        <v>3.9775679394564798</v>
      </c>
      <c r="AC13" s="12">
        <v>4.0661747506019896</v>
      </c>
      <c r="AD13" s="12">
        <v>4.1547815617474999</v>
      </c>
      <c r="AE13" s="12">
        <v>4.2433883728930102</v>
      </c>
      <c r="AF13" s="12">
        <v>4.3319951840385196</v>
      </c>
      <c r="AG13" s="12">
        <v>4.4206019951840396</v>
      </c>
      <c r="AH13" s="12">
        <v>4.5092088063295499</v>
      </c>
      <c r="AI13" s="12">
        <v>4.5978156174750602</v>
      </c>
      <c r="AJ13" s="12">
        <v>4.6864224286205696</v>
      </c>
      <c r="AK13" s="12">
        <v>4.7750292397660798</v>
      </c>
      <c r="AL13" s="12">
        <v>4.8636360509115901</v>
      </c>
      <c r="AM13" s="12">
        <v>4.9522428620571004</v>
      </c>
      <c r="AN13" s="12">
        <v>5.0408496732026098</v>
      </c>
      <c r="AO13" s="12">
        <v>5.1294564843481201</v>
      </c>
      <c r="AP13" s="12">
        <v>5.2180632954936303</v>
      </c>
      <c r="AQ13" s="12">
        <v>5.3066701066391397</v>
      </c>
      <c r="AR13" s="12">
        <v>5.39527691778465</v>
      </c>
      <c r="AS13" s="12">
        <v>5.4838837289301603</v>
      </c>
      <c r="AT13" s="12">
        <v>5.5724905400756803</v>
      </c>
      <c r="AU13" s="12">
        <v>5.6610973512211897</v>
      </c>
      <c r="AV13" s="12">
        <v>5.7497041623667</v>
      </c>
      <c r="AW13" s="12">
        <v>5.8383109735122103</v>
      </c>
      <c r="AX13" s="12">
        <v>5.9269177846577197</v>
      </c>
    </row>
    <row r="14" spans="1:50" x14ac:dyDescent="0.3">
      <c r="A14" s="2">
        <f t="shared" si="2"/>
        <v>6.1111111111111107</v>
      </c>
      <c r="B14" s="1">
        <v>43</v>
      </c>
      <c r="C14" s="3">
        <v>1.72</v>
      </c>
      <c r="D14" s="3">
        <v>1.81</v>
      </c>
      <c r="E14" s="3">
        <v>1.9</v>
      </c>
      <c r="F14" s="3">
        <v>1.99</v>
      </c>
      <c r="G14" s="3">
        <v>2.08</v>
      </c>
      <c r="H14" s="3">
        <v>2.17</v>
      </c>
      <c r="I14" s="3">
        <v>2.2599999999999998</v>
      </c>
      <c r="J14" s="3">
        <v>2.34</v>
      </c>
      <c r="K14" s="3">
        <v>2.4300000000000002</v>
      </c>
      <c r="L14" s="3">
        <v>2.52</v>
      </c>
      <c r="M14" s="3">
        <v>2.61</v>
      </c>
      <c r="N14" s="3">
        <v>2.69</v>
      </c>
      <c r="O14" s="3">
        <v>2.78</v>
      </c>
      <c r="P14" s="3">
        <v>2.86</v>
      </c>
      <c r="Q14" s="3">
        <v>2.95</v>
      </c>
      <c r="R14" s="3">
        <v>3.04</v>
      </c>
      <c r="S14" s="3">
        <v>3.13</v>
      </c>
      <c r="T14" s="3">
        <v>3.21</v>
      </c>
      <c r="U14" s="12">
        <v>3.3035294117646998</v>
      </c>
      <c r="V14" s="12">
        <v>3.39109391124871</v>
      </c>
      <c r="W14" s="12">
        <v>3.4786584107327099</v>
      </c>
      <c r="X14" s="12">
        <v>3.56622291021672</v>
      </c>
      <c r="Y14" s="12">
        <v>3.6537874097007199</v>
      </c>
      <c r="Z14" s="12">
        <v>3.7413519091847198</v>
      </c>
      <c r="AA14" s="12">
        <v>3.82891640866873</v>
      </c>
      <c r="AB14" s="12">
        <v>3.9164809081527299</v>
      </c>
      <c r="AC14" s="12">
        <v>4.00404540763674</v>
      </c>
      <c r="AD14" s="12">
        <v>4.0916099071207404</v>
      </c>
      <c r="AE14" s="12">
        <v>4.1791744066047398</v>
      </c>
      <c r="AF14" s="12">
        <v>4.2667389060887499</v>
      </c>
      <c r="AG14" s="12">
        <v>4.3543034055727503</v>
      </c>
      <c r="AH14" s="12">
        <v>4.4418679050567604</v>
      </c>
      <c r="AI14" s="12">
        <v>4.5294324045407599</v>
      </c>
      <c r="AJ14" s="12">
        <v>4.6169969040247603</v>
      </c>
      <c r="AK14" s="12">
        <v>4.7045614035087704</v>
      </c>
      <c r="AL14" s="12">
        <v>4.7921259029927699</v>
      </c>
      <c r="AM14" s="12">
        <v>4.87969040247678</v>
      </c>
      <c r="AN14" s="12">
        <v>4.9672549019607803</v>
      </c>
      <c r="AO14" s="12">
        <v>5.0548194014447798</v>
      </c>
      <c r="AP14" s="12">
        <v>5.1423839009287899</v>
      </c>
      <c r="AQ14" s="12">
        <v>5.2299484004127903</v>
      </c>
      <c r="AR14" s="12">
        <v>5.3175128998968004</v>
      </c>
      <c r="AS14" s="12">
        <v>5.4050773993807999</v>
      </c>
      <c r="AT14" s="12">
        <v>5.49264189886481</v>
      </c>
      <c r="AU14" s="12">
        <v>5.5802063983488104</v>
      </c>
      <c r="AV14" s="12">
        <v>5.6677708978328099</v>
      </c>
      <c r="AW14" s="12">
        <v>5.75533539731682</v>
      </c>
      <c r="AX14" s="12">
        <v>5.8428998968008203</v>
      </c>
    </row>
    <row r="15" spans="1:50" x14ac:dyDescent="0.3">
      <c r="A15" s="2">
        <f t="shared" si="2"/>
        <v>6.666666666666667</v>
      </c>
      <c r="B15" s="1">
        <v>44</v>
      </c>
      <c r="C15" s="3">
        <v>1.69</v>
      </c>
      <c r="D15" s="3">
        <v>1.78</v>
      </c>
      <c r="E15" s="3">
        <v>1.87</v>
      </c>
      <c r="F15" s="3">
        <v>1.95</v>
      </c>
      <c r="G15" s="3">
        <v>2.04</v>
      </c>
      <c r="H15" s="3">
        <v>2.13</v>
      </c>
      <c r="I15" s="3">
        <v>2.2200000000000002</v>
      </c>
      <c r="J15" s="3">
        <v>2.2999999999999998</v>
      </c>
      <c r="K15" s="3">
        <v>2.39</v>
      </c>
      <c r="L15" s="3">
        <v>2.4700000000000002</v>
      </c>
      <c r="M15" s="3">
        <v>2.56</v>
      </c>
      <c r="N15" s="3">
        <v>2.64</v>
      </c>
      <c r="O15" s="3">
        <v>2.73</v>
      </c>
      <c r="P15" s="3">
        <v>2.81</v>
      </c>
      <c r="Q15" s="3">
        <v>2.9</v>
      </c>
      <c r="R15" s="3">
        <v>2.99</v>
      </c>
      <c r="S15" s="3">
        <v>3.07</v>
      </c>
      <c r="T15" s="3">
        <v>3.16</v>
      </c>
      <c r="U15" s="3">
        <v>3.24</v>
      </c>
      <c r="V15" s="12">
        <v>3.3307017543859598</v>
      </c>
      <c r="W15" s="12">
        <v>3.41671929824561</v>
      </c>
      <c r="X15" s="12">
        <v>3.5027368421052598</v>
      </c>
      <c r="Y15" s="12">
        <v>3.58875438596491</v>
      </c>
      <c r="Z15" s="12">
        <v>3.6747719298245598</v>
      </c>
      <c r="AA15" s="12">
        <v>3.76078947368421</v>
      </c>
      <c r="AB15" s="12">
        <v>3.8468070175438598</v>
      </c>
      <c r="AC15" s="12">
        <v>3.93282456140351</v>
      </c>
      <c r="AD15" s="12">
        <v>4.0188421052631602</v>
      </c>
      <c r="AE15" s="12">
        <v>4.10485964912281</v>
      </c>
      <c r="AF15" s="12">
        <v>4.19087719298245</v>
      </c>
      <c r="AG15" s="12">
        <v>4.2768947368420998</v>
      </c>
      <c r="AH15" s="12">
        <v>4.3629122807017504</v>
      </c>
      <c r="AI15" s="12">
        <v>4.4489298245614002</v>
      </c>
      <c r="AJ15" s="12">
        <v>4.53494736842105</v>
      </c>
      <c r="AK15" s="12">
        <v>4.6209649122806997</v>
      </c>
      <c r="AL15" s="12">
        <v>4.7069824561403504</v>
      </c>
      <c r="AM15" s="12">
        <v>4.7930000000000001</v>
      </c>
      <c r="AN15" s="12">
        <v>4.8790175438596499</v>
      </c>
      <c r="AO15" s="12">
        <v>4.9650350877192997</v>
      </c>
      <c r="AP15" s="12">
        <v>5.0510526315789503</v>
      </c>
      <c r="AQ15" s="12">
        <v>5.1370701754386001</v>
      </c>
      <c r="AR15" s="12">
        <v>5.2230877192982401</v>
      </c>
      <c r="AS15" s="12">
        <v>5.3091052631578899</v>
      </c>
      <c r="AT15" s="12">
        <v>5.3951228070175397</v>
      </c>
      <c r="AU15" s="12">
        <v>5.4811403508771903</v>
      </c>
      <c r="AV15" s="12">
        <v>5.5671578947368401</v>
      </c>
      <c r="AW15" s="12">
        <v>5.6531754385964899</v>
      </c>
      <c r="AX15" s="12">
        <v>5.7391929824561396</v>
      </c>
    </row>
    <row r="16" spans="1:50" x14ac:dyDescent="0.3">
      <c r="A16" s="2">
        <f t="shared" si="2"/>
        <v>7.2222222222222223</v>
      </c>
      <c r="B16" s="1">
        <v>45</v>
      </c>
      <c r="C16" s="3">
        <v>1.66</v>
      </c>
      <c r="D16" s="3">
        <v>1.75</v>
      </c>
      <c r="E16" s="3">
        <v>1.84</v>
      </c>
      <c r="F16" s="3">
        <v>1.91</v>
      </c>
      <c r="G16" s="3">
        <v>2</v>
      </c>
      <c r="H16" s="3">
        <v>2.08</v>
      </c>
      <c r="I16" s="3">
        <v>2.17</v>
      </c>
      <c r="J16" s="3">
        <v>2.2599999999999998</v>
      </c>
      <c r="K16" s="3">
        <v>2.34</v>
      </c>
      <c r="L16" s="3">
        <v>2.42</v>
      </c>
      <c r="M16" s="3">
        <v>2.5099999999999998</v>
      </c>
      <c r="N16" s="3">
        <v>2.6</v>
      </c>
      <c r="O16" s="3">
        <v>2.69</v>
      </c>
      <c r="P16" s="3">
        <v>2.77</v>
      </c>
      <c r="Q16" s="3">
        <v>2.86</v>
      </c>
      <c r="R16" s="3">
        <v>2.94</v>
      </c>
      <c r="S16" s="3">
        <v>3.02</v>
      </c>
      <c r="T16" s="1">
        <v>3.11</v>
      </c>
      <c r="U16" s="1">
        <v>3.19</v>
      </c>
      <c r="V16" s="12">
        <v>3.27929824561404</v>
      </c>
      <c r="W16" s="12">
        <v>3.3644912280701802</v>
      </c>
      <c r="X16" s="12">
        <v>3.4496842105263199</v>
      </c>
      <c r="Y16" s="12">
        <v>3.5348771929824601</v>
      </c>
      <c r="Z16" s="12">
        <v>3.6200701754386002</v>
      </c>
      <c r="AA16" s="12">
        <v>3.7052631578947399</v>
      </c>
      <c r="AB16" s="12">
        <v>3.7904561403508801</v>
      </c>
      <c r="AC16" s="12">
        <v>3.8756491228070198</v>
      </c>
      <c r="AD16" s="12">
        <v>3.9608421052631599</v>
      </c>
      <c r="AE16" s="12">
        <v>4.0460350877193001</v>
      </c>
      <c r="AF16" s="12">
        <v>4.1312280701754398</v>
      </c>
      <c r="AG16" s="12">
        <v>4.2164210526315804</v>
      </c>
      <c r="AH16" s="12">
        <v>4.3016140350877201</v>
      </c>
      <c r="AI16" s="12">
        <v>4.3868070175438598</v>
      </c>
      <c r="AJ16" s="12">
        <v>4.4720000000000004</v>
      </c>
      <c r="AK16" s="12">
        <v>4.5571929824561401</v>
      </c>
      <c r="AL16" s="12">
        <v>4.6423859649122798</v>
      </c>
      <c r="AM16" s="12">
        <v>4.7275789473684204</v>
      </c>
      <c r="AN16" s="12">
        <v>4.8127719298245601</v>
      </c>
      <c r="AO16" s="12">
        <v>4.8979649122806999</v>
      </c>
      <c r="AP16" s="12">
        <v>4.9831578947368396</v>
      </c>
      <c r="AQ16" s="12">
        <v>5.0683508771929899</v>
      </c>
      <c r="AR16" s="12">
        <v>5.1535438596491296</v>
      </c>
      <c r="AS16" s="12">
        <v>5.2387368421052702</v>
      </c>
      <c r="AT16" s="12">
        <v>5.32392982456141</v>
      </c>
      <c r="AU16" s="12">
        <v>5.4091228070175497</v>
      </c>
      <c r="AV16" s="12">
        <v>5.4943157894736903</v>
      </c>
      <c r="AW16" s="12">
        <v>5.57950877192983</v>
      </c>
      <c r="AX16" s="12">
        <v>5.6647017543859697</v>
      </c>
    </row>
    <row r="17" spans="1:50" x14ac:dyDescent="0.3">
      <c r="A17" s="2">
        <f t="shared" si="2"/>
        <v>7.7777777777777777</v>
      </c>
      <c r="B17" s="1">
        <v>46</v>
      </c>
      <c r="C17" s="3">
        <v>1.62</v>
      </c>
      <c r="D17" s="3">
        <v>1.71</v>
      </c>
      <c r="E17" s="3">
        <v>1.8</v>
      </c>
      <c r="F17" s="3">
        <v>1.88</v>
      </c>
      <c r="G17" s="3">
        <v>1.96</v>
      </c>
      <c r="H17" s="3">
        <v>2.04</v>
      </c>
      <c r="I17" s="3">
        <v>2.13</v>
      </c>
      <c r="J17" s="3">
        <v>2.2200000000000002</v>
      </c>
      <c r="K17" s="3">
        <v>2.2999999999999998</v>
      </c>
      <c r="L17" s="3">
        <v>2.38</v>
      </c>
      <c r="M17" s="3">
        <v>2.4700000000000002</v>
      </c>
      <c r="N17" s="3">
        <v>2.5499999999999998</v>
      </c>
      <c r="O17" s="3">
        <v>2.64</v>
      </c>
      <c r="P17" s="3">
        <v>2.72</v>
      </c>
      <c r="Q17" s="3">
        <v>2.81</v>
      </c>
      <c r="R17" s="3">
        <v>2.89</v>
      </c>
      <c r="S17" s="3">
        <v>2.98</v>
      </c>
      <c r="T17" s="3">
        <v>3.06</v>
      </c>
      <c r="U17" s="3">
        <v>3.15</v>
      </c>
      <c r="V17" s="3">
        <v>3.23</v>
      </c>
      <c r="W17" s="12">
        <v>3.3151578947368399</v>
      </c>
      <c r="X17" s="12">
        <v>3.39974436090225</v>
      </c>
      <c r="Y17" s="12">
        <v>3.4843308270676698</v>
      </c>
      <c r="Z17" s="12">
        <v>3.5689172932330799</v>
      </c>
      <c r="AA17" s="12">
        <v>3.65350375939849</v>
      </c>
      <c r="AB17" s="12">
        <v>3.7380902255639099</v>
      </c>
      <c r="AC17" s="12">
        <v>3.82267669172932</v>
      </c>
      <c r="AD17" s="12">
        <v>3.9072631578947399</v>
      </c>
      <c r="AE17" s="12">
        <v>3.99184962406015</v>
      </c>
      <c r="AF17" s="12">
        <v>4.0764360902255596</v>
      </c>
      <c r="AG17" s="12">
        <v>4.1610225563909804</v>
      </c>
      <c r="AH17" s="12">
        <v>4.2456090225563896</v>
      </c>
      <c r="AI17" s="12">
        <v>4.3301954887217997</v>
      </c>
      <c r="AJ17" s="12">
        <v>4.4147819548872196</v>
      </c>
      <c r="AK17" s="12">
        <v>4.4993684210526297</v>
      </c>
      <c r="AL17" s="12">
        <v>4.5839548872180398</v>
      </c>
      <c r="AM17" s="12">
        <v>4.6685413533834597</v>
      </c>
      <c r="AN17" s="12">
        <v>4.7531278195488698</v>
      </c>
      <c r="AO17" s="12">
        <v>4.8377142857142799</v>
      </c>
      <c r="AP17" s="12">
        <v>4.9223007518796997</v>
      </c>
      <c r="AQ17" s="12">
        <v>5.0068872180451098</v>
      </c>
      <c r="AR17" s="12">
        <v>5.0914736842105199</v>
      </c>
      <c r="AS17" s="12">
        <v>5.1760601503759398</v>
      </c>
      <c r="AT17" s="12">
        <v>5.2606466165413499</v>
      </c>
      <c r="AU17" s="12">
        <v>5.3452330827067698</v>
      </c>
      <c r="AV17" s="12">
        <v>5.4298195488721799</v>
      </c>
      <c r="AW17" s="12">
        <v>5.51440601503759</v>
      </c>
      <c r="AX17" s="12">
        <v>5.5989924812030099</v>
      </c>
    </row>
    <row r="18" spans="1:50" x14ac:dyDescent="0.3">
      <c r="A18" s="2">
        <f t="shared" si="2"/>
        <v>8.3333333333333339</v>
      </c>
      <c r="B18" s="1">
        <v>47</v>
      </c>
      <c r="C18" s="3">
        <v>1.59</v>
      </c>
      <c r="D18" s="3">
        <v>1.68</v>
      </c>
      <c r="E18" s="3">
        <v>1.76</v>
      </c>
      <c r="F18" s="3">
        <v>1.84</v>
      </c>
      <c r="G18" s="3">
        <v>1.92</v>
      </c>
      <c r="H18" s="3">
        <v>2</v>
      </c>
      <c r="I18" s="3">
        <v>2.09</v>
      </c>
      <c r="J18" s="3">
        <v>2.1800000000000002</v>
      </c>
      <c r="K18" s="3">
        <v>2.2599999999999998</v>
      </c>
      <c r="L18" s="3">
        <v>2.34</v>
      </c>
      <c r="M18" s="3">
        <v>2.42</v>
      </c>
      <c r="N18" s="3">
        <v>2.5</v>
      </c>
      <c r="O18" s="3">
        <v>2.59</v>
      </c>
      <c r="P18" s="3">
        <v>2.67</v>
      </c>
      <c r="Q18" s="3">
        <v>2.76</v>
      </c>
      <c r="R18" s="3">
        <v>2.84</v>
      </c>
      <c r="S18" s="3">
        <v>2.93</v>
      </c>
      <c r="T18" s="3">
        <v>3.02</v>
      </c>
      <c r="U18" s="3">
        <v>3.09</v>
      </c>
      <c r="V18" s="3">
        <v>3.18</v>
      </c>
      <c r="W18" s="12">
        <v>3.2602631578947299</v>
      </c>
      <c r="X18" s="12">
        <v>3.3438120300751799</v>
      </c>
      <c r="Y18" s="12">
        <v>3.4273609022556402</v>
      </c>
      <c r="Z18" s="12">
        <v>3.5109097744360902</v>
      </c>
      <c r="AA18" s="12">
        <v>3.5944586466165398</v>
      </c>
      <c r="AB18" s="12">
        <v>3.6780075187969898</v>
      </c>
      <c r="AC18" s="12">
        <v>3.7615563909774399</v>
      </c>
      <c r="AD18" s="12">
        <v>3.8451052631578899</v>
      </c>
      <c r="AE18" s="12">
        <v>3.92865413533834</v>
      </c>
      <c r="AF18" s="12">
        <v>4.0122030075187904</v>
      </c>
      <c r="AG18" s="12">
        <v>4.0957518796992396</v>
      </c>
      <c r="AH18" s="12">
        <v>4.1793007518797003</v>
      </c>
      <c r="AI18" s="12">
        <v>4.2628496240601503</v>
      </c>
      <c r="AJ18" s="12">
        <v>4.3463984962406004</v>
      </c>
      <c r="AK18" s="12">
        <v>4.4299473684210504</v>
      </c>
      <c r="AL18" s="12">
        <v>4.5134962406014996</v>
      </c>
      <c r="AM18" s="12">
        <v>4.5970451127819496</v>
      </c>
      <c r="AN18" s="12">
        <v>4.6805939849623996</v>
      </c>
      <c r="AO18" s="12">
        <v>4.7641428571428497</v>
      </c>
      <c r="AP18" s="12">
        <v>4.8476917293232997</v>
      </c>
      <c r="AQ18" s="12">
        <v>4.9312406015037604</v>
      </c>
      <c r="AR18" s="12">
        <v>5.0147894736842096</v>
      </c>
      <c r="AS18" s="12">
        <v>5.0983383458646596</v>
      </c>
      <c r="AT18" s="12">
        <v>5.1818872180451097</v>
      </c>
      <c r="AU18" s="12">
        <v>5.2654360902255597</v>
      </c>
      <c r="AV18" s="12">
        <v>5.3489849624060097</v>
      </c>
      <c r="AW18" s="12">
        <v>5.4325338345864598</v>
      </c>
      <c r="AX18" s="12">
        <v>5.5160827067669098</v>
      </c>
    </row>
    <row r="19" spans="1:50" x14ac:dyDescent="0.3">
      <c r="A19" s="2">
        <f t="shared" si="2"/>
        <v>8.8888888888888893</v>
      </c>
      <c r="B19" s="1">
        <v>48</v>
      </c>
      <c r="C19" s="3">
        <v>1.56</v>
      </c>
      <c r="D19" s="3">
        <v>1.65</v>
      </c>
      <c r="E19" s="3">
        <v>1.73</v>
      </c>
      <c r="F19" s="3">
        <v>1.81</v>
      </c>
      <c r="G19" s="3">
        <v>1.89</v>
      </c>
      <c r="H19" s="3">
        <v>1.96</v>
      </c>
      <c r="I19" s="3">
        <v>2.0499999999999998</v>
      </c>
      <c r="J19" s="3">
        <v>2.14</v>
      </c>
      <c r="K19" s="3">
        <v>2.2200000000000002</v>
      </c>
      <c r="L19" s="3">
        <v>2.2999999999999998</v>
      </c>
      <c r="M19" s="3">
        <v>2.38</v>
      </c>
      <c r="N19" s="3">
        <v>2.46</v>
      </c>
      <c r="O19" s="3">
        <v>2.54</v>
      </c>
      <c r="P19" s="3">
        <v>2.62</v>
      </c>
      <c r="Q19" s="3">
        <v>2.71</v>
      </c>
      <c r="R19" s="3">
        <v>2.79</v>
      </c>
      <c r="S19" s="3">
        <v>2.88</v>
      </c>
      <c r="T19" s="3">
        <v>2.96</v>
      </c>
      <c r="U19" s="3">
        <v>3.04</v>
      </c>
      <c r="V19" s="3">
        <v>3.13</v>
      </c>
      <c r="W19" s="12">
        <v>3.20357894736842</v>
      </c>
      <c r="X19" s="12">
        <v>3.2857293233082698</v>
      </c>
      <c r="Y19" s="12">
        <v>3.3678796992481201</v>
      </c>
      <c r="Z19" s="12">
        <v>3.45003007518797</v>
      </c>
      <c r="AA19" s="12">
        <v>3.5321804511278199</v>
      </c>
      <c r="AB19" s="12">
        <v>3.6143308270676702</v>
      </c>
      <c r="AC19" s="12">
        <v>3.69648120300752</v>
      </c>
      <c r="AD19" s="12">
        <v>3.7786315789473699</v>
      </c>
      <c r="AE19" s="12">
        <v>3.8607819548872202</v>
      </c>
      <c r="AF19" s="12">
        <v>3.9429323308270701</v>
      </c>
      <c r="AG19" s="12">
        <v>4.0250827067669199</v>
      </c>
      <c r="AH19" s="12">
        <v>4.1072330827067702</v>
      </c>
      <c r="AI19" s="12">
        <v>4.1893834586466197</v>
      </c>
      <c r="AJ19" s="12">
        <v>4.27153383458647</v>
      </c>
      <c r="AK19" s="12">
        <v>4.3536842105263203</v>
      </c>
      <c r="AL19" s="12">
        <v>4.4358345864661697</v>
      </c>
      <c r="AM19" s="12">
        <v>4.51798496240602</v>
      </c>
      <c r="AN19" s="12">
        <v>4.6001353383458703</v>
      </c>
      <c r="AO19" s="12">
        <v>4.6822857142857197</v>
      </c>
      <c r="AP19" s="12">
        <v>4.7644360902255602</v>
      </c>
      <c r="AQ19" s="12">
        <v>4.8465864661654097</v>
      </c>
      <c r="AR19" s="12">
        <v>4.92873684210526</v>
      </c>
      <c r="AS19" s="12">
        <v>5.0108872180451103</v>
      </c>
      <c r="AT19" s="12">
        <v>5.0930375939849597</v>
      </c>
      <c r="AU19" s="12">
        <v>5.17518796992481</v>
      </c>
      <c r="AV19" s="12">
        <v>5.2573383458646603</v>
      </c>
      <c r="AW19" s="12">
        <v>5.3394887218045097</v>
      </c>
      <c r="AX19" s="12">
        <v>5.42163909774436</v>
      </c>
    </row>
    <row r="20" spans="1:50" x14ac:dyDescent="0.3">
      <c r="A20" s="2">
        <f t="shared" si="2"/>
        <v>9.4444444444444446</v>
      </c>
      <c r="B20" s="1">
        <v>49</v>
      </c>
      <c r="C20" s="3">
        <v>1.53</v>
      </c>
      <c r="D20" s="3">
        <v>1.62</v>
      </c>
      <c r="E20" s="3">
        <v>1.7</v>
      </c>
      <c r="F20" s="3">
        <v>1.79</v>
      </c>
      <c r="G20" s="3">
        <v>1.86</v>
      </c>
      <c r="H20" s="3">
        <v>1.93</v>
      </c>
      <c r="I20" s="3">
        <v>2.0099999999999998</v>
      </c>
      <c r="J20" s="3">
        <v>2.1</v>
      </c>
      <c r="K20" s="3">
        <v>2.1800000000000002</v>
      </c>
      <c r="L20" s="3">
        <v>2.25</v>
      </c>
      <c r="M20" s="3">
        <v>2.34</v>
      </c>
      <c r="N20" s="3">
        <v>2.42</v>
      </c>
      <c r="O20" s="3">
        <v>2.5</v>
      </c>
      <c r="P20" s="3">
        <v>2.58</v>
      </c>
      <c r="Q20" s="3">
        <v>2.67</v>
      </c>
      <c r="R20" s="3">
        <v>2.75</v>
      </c>
      <c r="S20" s="3">
        <v>2.83</v>
      </c>
      <c r="T20" s="3">
        <v>2.91</v>
      </c>
      <c r="U20" s="3">
        <v>3</v>
      </c>
      <c r="V20" s="3">
        <v>3.07</v>
      </c>
      <c r="W20" s="3">
        <v>3.15</v>
      </c>
      <c r="X20" s="12">
        <v>3.2323809523809501</v>
      </c>
      <c r="Y20" s="12">
        <v>3.3132900432900398</v>
      </c>
      <c r="Z20" s="12">
        <v>3.39419913419913</v>
      </c>
      <c r="AA20" s="12">
        <v>3.4751082251082202</v>
      </c>
      <c r="AB20" s="12">
        <v>3.5560173160173099</v>
      </c>
      <c r="AC20" s="12">
        <v>3.6369264069264</v>
      </c>
      <c r="AD20" s="12">
        <v>3.7178354978354902</v>
      </c>
      <c r="AE20" s="12">
        <v>3.7987445887445901</v>
      </c>
      <c r="AF20" s="12">
        <v>3.8796536796536798</v>
      </c>
      <c r="AG20" s="12">
        <v>3.96056277056277</v>
      </c>
      <c r="AH20" s="12">
        <v>4.0414718614718597</v>
      </c>
      <c r="AI20" s="12">
        <v>4.1223809523809498</v>
      </c>
      <c r="AJ20" s="12">
        <v>4.20329004329004</v>
      </c>
      <c r="AK20" s="12">
        <v>4.2841991341991301</v>
      </c>
      <c r="AL20" s="12">
        <v>4.3651082251082203</v>
      </c>
      <c r="AM20" s="12">
        <v>4.4460173160173104</v>
      </c>
      <c r="AN20" s="12">
        <v>4.5269264069263997</v>
      </c>
      <c r="AO20" s="12">
        <v>4.6078354978354898</v>
      </c>
      <c r="AP20" s="12">
        <v>4.6887445887445898</v>
      </c>
      <c r="AQ20" s="12">
        <v>4.7696536796536799</v>
      </c>
      <c r="AR20" s="12">
        <v>4.8505627705627701</v>
      </c>
      <c r="AS20" s="12">
        <v>4.9314718614718602</v>
      </c>
      <c r="AT20" s="12">
        <v>5.0123809523809504</v>
      </c>
      <c r="AU20" s="12">
        <v>5.0932900432900396</v>
      </c>
      <c r="AV20" s="12">
        <v>5.1741991341991298</v>
      </c>
      <c r="AW20" s="12">
        <v>5.25510822510822</v>
      </c>
      <c r="AX20" s="12">
        <v>5.3360173160173101</v>
      </c>
    </row>
    <row r="21" spans="1:50" x14ac:dyDescent="0.3">
      <c r="A21" s="2">
        <f t="shared" si="2"/>
        <v>10</v>
      </c>
      <c r="B21" s="1">
        <v>50</v>
      </c>
      <c r="C21" s="3">
        <v>1.5</v>
      </c>
      <c r="D21" s="3">
        <v>1.59</v>
      </c>
      <c r="E21" s="3">
        <v>1.66</v>
      </c>
      <c r="F21" s="3">
        <v>1.74</v>
      </c>
      <c r="G21" s="3">
        <v>1.82</v>
      </c>
      <c r="H21" s="3">
        <v>1.9</v>
      </c>
      <c r="I21" s="3">
        <v>1.98</v>
      </c>
      <c r="J21" s="3">
        <v>2.06</v>
      </c>
      <c r="K21" s="3">
        <v>2.14</v>
      </c>
      <c r="L21" s="3">
        <v>2.21</v>
      </c>
      <c r="M21" s="3">
        <v>2.2999999999999998</v>
      </c>
      <c r="N21" s="3">
        <v>2.38</v>
      </c>
      <c r="O21" s="3">
        <v>2.46</v>
      </c>
      <c r="P21" s="3">
        <v>2.54</v>
      </c>
      <c r="Q21" s="3">
        <v>2.62</v>
      </c>
      <c r="R21" s="3">
        <v>2.7</v>
      </c>
      <c r="S21" s="3">
        <v>2.78</v>
      </c>
      <c r="T21" s="3">
        <v>2.86</v>
      </c>
      <c r="U21" s="3">
        <v>2.94</v>
      </c>
      <c r="V21" s="3">
        <v>3.02</v>
      </c>
      <c r="W21" s="3">
        <v>3.1</v>
      </c>
      <c r="X21" s="3">
        <v>3.17</v>
      </c>
      <c r="Y21" s="12">
        <v>3.25714285714285</v>
      </c>
      <c r="Z21" s="12">
        <v>3.33693393562959</v>
      </c>
      <c r="AA21" s="12">
        <v>3.4167250141163201</v>
      </c>
      <c r="AB21" s="12">
        <v>3.4965160926030499</v>
      </c>
      <c r="AC21" s="12">
        <v>3.57630717108978</v>
      </c>
      <c r="AD21" s="12">
        <v>3.6560982495765102</v>
      </c>
      <c r="AE21" s="12">
        <v>3.7358893280632399</v>
      </c>
      <c r="AF21" s="12">
        <v>3.8156804065499701</v>
      </c>
      <c r="AG21" s="12">
        <v>3.8954714850366998</v>
      </c>
      <c r="AH21" s="12">
        <v>3.97526256352343</v>
      </c>
      <c r="AI21" s="12">
        <v>4.0550536420101597</v>
      </c>
      <c r="AJ21" s="12">
        <v>4.1348447204968899</v>
      </c>
      <c r="AK21" s="12">
        <v>4.2146357989836201</v>
      </c>
      <c r="AL21" s="12">
        <v>4.2944268774703502</v>
      </c>
      <c r="AM21" s="12">
        <v>4.3742179559570804</v>
      </c>
      <c r="AN21" s="12">
        <v>4.4540090344438097</v>
      </c>
      <c r="AO21" s="12">
        <v>4.5338001129305496</v>
      </c>
      <c r="AP21" s="12">
        <v>4.6135911914172798</v>
      </c>
      <c r="AQ21" s="12">
        <v>4.69338226990401</v>
      </c>
      <c r="AR21" s="12">
        <v>4.7731733483907401</v>
      </c>
      <c r="AS21" s="12">
        <v>4.8529644268774703</v>
      </c>
      <c r="AT21" s="12">
        <v>4.9327555053641996</v>
      </c>
      <c r="AU21" s="12">
        <v>5.0125465838509298</v>
      </c>
      <c r="AV21" s="12">
        <v>5.0923376623376599</v>
      </c>
      <c r="AW21" s="12">
        <v>5.1721287408243901</v>
      </c>
      <c r="AX21" s="12">
        <v>5.2519198193111203</v>
      </c>
    </row>
    <row r="22" spans="1:50" x14ac:dyDescent="0.3">
      <c r="A22" s="2">
        <f t="shared" si="2"/>
        <v>10.555555555555555</v>
      </c>
      <c r="B22" s="1">
        <v>51</v>
      </c>
      <c r="C22" s="12">
        <v>1.4778431372548999</v>
      </c>
      <c r="D22" s="3">
        <v>1.57</v>
      </c>
      <c r="E22" s="3">
        <v>1.64</v>
      </c>
      <c r="F22" s="3">
        <v>1.71</v>
      </c>
      <c r="G22" s="3">
        <v>1.79</v>
      </c>
      <c r="H22" s="3">
        <v>1.87</v>
      </c>
      <c r="I22" s="3">
        <v>1.95</v>
      </c>
      <c r="J22" s="3">
        <v>2.02</v>
      </c>
      <c r="K22" s="3">
        <v>2.1</v>
      </c>
      <c r="L22" s="3">
        <v>2.1800000000000002</v>
      </c>
      <c r="M22" s="3">
        <v>2.2599999999999998</v>
      </c>
      <c r="N22" s="3">
        <v>2.34</v>
      </c>
      <c r="O22" s="3">
        <v>2.42</v>
      </c>
      <c r="P22" s="3">
        <v>2.4900000000000002</v>
      </c>
      <c r="Q22" s="3">
        <v>2.57</v>
      </c>
      <c r="R22" s="3">
        <v>2.65</v>
      </c>
      <c r="S22" s="3">
        <v>2.74</v>
      </c>
      <c r="T22" s="3">
        <v>2.82</v>
      </c>
      <c r="U22" s="3">
        <v>2.9</v>
      </c>
      <c r="V22" s="3">
        <v>2.97</v>
      </c>
      <c r="W22" s="3">
        <v>3.05</v>
      </c>
      <c r="X22" s="3">
        <v>3.13</v>
      </c>
      <c r="Y22" s="3">
        <v>3.19</v>
      </c>
      <c r="Z22" s="12">
        <v>3.2814285714285698</v>
      </c>
      <c r="AA22" s="12">
        <v>3.35981366459627</v>
      </c>
      <c r="AB22" s="12">
        <v>3.4381987577639799</v>
      </c>
      <c r="AC22" s="12">
        <v>3.51658385093168</v>
      </c>
      <c r="AD22" s="12">
        <v>3.5949689440993802</v>
      </c>
      <c r="AE22" s="12">
        <v>3.6733540372670799</v>
      </c>
      <c r="AF22" s="12">
        <v>3.75173913043478</v>
      </c>
      <c r="AG22" s="12">
        <v>3.8301242236024802</v>
      </c>
      <c r="AH22" s="12">
        <v>3.9085093167701901</v>
      </c>
      <c r="AI22" s="12">
        <v>3.9868944099378898</v>
      </c>
      <c r="AJ22" s="12">
        <v>4.0652795031055904</v>
      </c>
      <c r="AK22" s="12">
        <v>4.1436645962732896</v>
      </c>
      <c r="AL22" s="12">
        <v>4.2220496894409898</v>
      </c>
      <c r="AM22" s="12">
        <v>4.3004347826086997</v>
      </c>
      <c r="AN22" s="12">
        <v>4.3788198757763999</v>
      </c>
      <c r="AO22" s="12">
        <v>4.4572049689441</v>
      </c>
      <c r="AP22" s="12">
        <v>4.5355900621118002</v>
      </c>
      <c r="AQ22" s="12">
        <v>4.6139751552795003</v>
      </c>
      <c r="AR22" s="12">
        <v>4.6923602484472102</v>
      </c>
      <c r="AS22" s="12">
        <v>4.7707453416149104</v>
      </c>
      <c r="AT22" s="12">
        <v>4.8491304347826096</v>
      </c>
      <c r="AU22" s="12">
        <v>4.9275155279503098</v>
      </c>
      <c r="AV22" s="12">
        <v>5.0059006211180099</v>
      </c>
      <c r="AW22" s="12">
        <v>5.0842857142857198</v>
      </c>
      <c r="AX22" s="12">
        <v>5.16267080745342</v>
      </c>
    </row>
    <row r="23" spans="1:50" x14ac:dyDescent="0.3">
      <c r="A23" s="2">
        <f t="shared" si="2"/>
        <v>11.111111111111111</v>
      </c>
      <c r="B23" s="1">
        <v>52</v>
      </c>
      <c r="C23" s="12">
        <v>1.45529411764706</v>
      </c>
      <c r="D23" s="3">
        <v>1.54</v>
      </c>
      <c r="E23" s="3">
        <v>1.61</v>
      </c>
      <c r="F23" s="3">
        <v>1.68</v>
      </c>
      <c r="G23" s="3">
        <v>1.76</v>
      </c>
      <c r="H23" s="3">
        <v>1.84</v>
      </c>
      <c r="I23" s="3">
        <v>1.92</v>
      </c>
      <c r="J23" s="3">
        <v>1.99</v>
      </c>
      <c r="K23" s="3">
        <v>2.06</v>
      </c>
      <c r="L23" s="3">
        <v>2.14</v>
      </c>
      <c r="M23" s="3">
        <v>2.2200000000000002</v>
      </c>
      <c r="N23" s="3">
        <v>2.2999999999999998</v>
      </c>
      <c r="O23" s="3">
        <v>2.38</v>
      </c>
      <c r="P23" s="3">
        <v>2.4500000000000002</v>
      </c>
      <c r="Q23" s="3">
        <v>2.5299999999999998</v>
      </c>
      <c r="R23" s="3">
        <v>2.61</v>
      </c>
      <c r="S23" s="3">
        <v>2.68</v>
      </c>
      <c r="T23" s="3">
        <v>2.76</v>
      </c>
      <c r="U23" s="3">
        <v>2.84</v>
      </c>
      <c r="V23" s="3">
        <v>2.92</v>
      </c>
      <c r="W23" s="3">
        <v>3</v>
      </c>
      <c r="X23" s="3">
        <v>3.06</v>
      </c>
      <c r="Y23" s="3">
        <v>3.13</v>
      </c>
      <c r="Z23" s="3">
        <v>3.22</v>
      </c>
      <c r="AA23" s="12">
        <v>3.29592885375494</v>
      </c>
      <c r="AB23" s="12">
        <v>3.3726185770750998</v>
      </c>
      <c r="AC23" s="12">
        <v>3.4493083003952498</v>
      </c>
      <c r="AD23" s="12">
        <v>3.52599802371541</v>
      </c>
      <c r="AE23" s="12">
        <v>3.6026877470355698</v>
      </c>
      <c r="AF23" s="12">
        <v>3.67937747035573</v>
      </c>
      <c r="AG23" s="12">
        <v>3.7560671936758898</v>
      </c>
      <c r="AH23" s="12">
        <v>3.8327569169960398</v>
      </c>
      <c r="AI23" s="12">
        <v>3.9094466403162</v>
      </c>
      <c r="AJ23" s="12">
        <v>3.9861363636363598</v>
      </c>
      <c r="AK23" s="12">
        <v>4.0628260869565196</v>
      </c>
      <c r="AL23" s="12">
        <v>4.1395158102766798</v>
      </c>
      <c r="AM23" s="12">
        <v>4.2162055335968303</v>
      </c>
      <c r="AN23" s="12">
        <v>4.2928952569169896</v>
      </c>
      <c r="AO23" s="12">
        <v>4.3695849802371498</v>
      </c>
      <c r="AP23" s="12">
        <v>4.44627470355731</v>
      </c>
      <c r="AQ23" s="12">
        <v>4.5229644268774702</v>
      </c>
      <c r="AR23" s="12">
        <v>4.5996541501976198</v>
      </c>
      <c r="AS23" s="12">
        <v>4.67634387351778</v>
      </c>
      <c r="AT23" s="12">
        <v>4.7530335968379402</v>
      </c>
      <c r="AU23" s="12">
        <v>4.8297233201580996</v>
      </c>
      <c r="AV23" s="12">
        <v>4.9064130434782598</v>
      </c>
      <c r="AW23" s="12">
        <v>4.98310276679842</v>
      </c>
      <c r="AX23" s="12">
        <v>5.0597924901185696</v>
      </c>
    </row>
    <row r="24" spans="1:50" x14ac:dyDescent="0.3">
      <c r="A24" s="2">
        <f t="shared" si="2"/>
        <v>11.666666666666666</v>
      </c>
      <c r="B24" s="1">
        <v>53</v>
      </c>
      <c r="C24" s="12">
        <v>1.4350000000000001</v>
      </c>
      <c r="D24" s="3">
        <v>1.51</v>
      </c>
      <c r="E24" s="3">
        <v>1.59</v>
      </c>
      <c r="F24" s="3">
        <v>1.66</v>
      </c>
      <c r="G24" s="3">
        <v>1.74</v>
      </c>
      <c r="H24" s="3">
        <v>1.81</v>
      </c>
      <c r="I24" s="3">
        <v>1.89</v>
      </c>
      <c r="J24" s="3">
        <v>1.96</v>
      </c>
      <c r="K24" s="3">
        <v>2.0299999999999998</v>
      </c>
      <c r="L24" s="3">
        <v>2.1</v>
      </c>
      <c r="M24" s="3">
        <v>2.1800000000000002</v>
      </c>
      <c r="N24" s="3">
        <v>2.2599999999999998</v>
      </c>
      <c r="O24" s="3">
        <v>2.34</v>
      </c>
      <c r="P24" s="3">
        <v>2.41</v>
      </c>
      <c r="Q24" s="3">
        <v>2.4900000000000002</v>
      </c>
      <c r="R24" s="3">
        <v>2.57</v>
      </c>
      <c r="S24" s="3">
        <v>2.64</v>
      </c>
      <c r="T24" s="3">
        <v>2.71</v>
      </c>
      <c r="U24" s="3">
        <v>2.79</v>
      </c>
      <c r="V24" s="3">
        <v>2.86</v>
      </c>
      <c r="W24" s="3">
        <v>2.94</v>
      </c>
      <c r="X24" s="3">
        <v>3.01</v>
      </c>
      <c r="Y24" s="3">
        <v>3.09</v>
      </c>
      <c r="Z24" s="3">
        <v>3.16</v>
      </c>
      <c r="AA24" s="12">
        <v>3.2379446640316201</v>
      </c>
      <c r="AB24" s="12">
        <v>3.31306324110672</v>
      </c>
      <c r="AC24" s="12">
        <v>3.38818181818182</v>
      </c>
      <c r="AD24" s="12">
        <v>3.4633003952569199</v>
      </c>
      <c r="AE24" s="12">
        <v>3.5384189723320199</v>
      </c>
      <c r="AF24" s="12">
        <v>3.6135375494071198</v>
      </c>
      <c r="AG24" s="12">
        <v>3.6886561264822202</v>
      </c>
      <c r="AH24" s="12">
        <v>3.7637747035573099</v>
      </c>
      <c r="AI24" s="12">
        <v>3.8388932806324099</v>
      </c>
      <c r="AJ24" s="12">
        <v>3.9140118577075098</v>
      </c>
      <c r="AK24" s="12">
        <v>3.9891304347826102</v>
      </c>
      <c r="AL24" s="12">
        <v>4.0642490118577097</v>
      </c>
      <c r="AM24" s="12">
        <v>4.1393675889328101</v>
      </c>
      <c r="AN24" s="12">
        <v>4.2144861660079096</v>
      </c>
      <c r="AO24" s="12">
        <v>4.28960474308301</v>
      </c>
      <c r="AP24" s="12">
        <v>4.3647233201580997</v>
      </c>
      <c r="AQ24" s="12">
        <v>4.4398418972332001</v>
      </c>
      <c r="AR24" s="12">
        <v>4.5149604743082996</v>
      </c>
      <c r="AS24" s="12">
        <v>4.5900790513834</v>
      </c>
      <c r="AT24" s="12">
        <v>4.6651976284585004</v>
      </c>
      <c r="AU24" s="12">
        <v>4.7403162055335999</v>
      </c>
      <c r="AV24" s="12">
        <v>4.8154347826087003</v>
      </c>
      <c r="AW24" s="12">
        <v>4.8905533596837998</v>
      </c>
      <c r="AX24" s="12">
        <v>4.9656719367589002</v>
      </c>
    </row>
    <row r="25" spans="1:50" x14ac:dyDescent="0.3">
      <c r="A25" s="2">
        <f t="shared" si="2"/>
        <v>12.222222222222221</v>
      </c>
      <c r="B25" s="1">
        <v>54</v>
      </c>
      <c r="C25" s="12">
        <v>1.41288311688312</v>
      </c>
      <c r="D25" s="12">
        <v>1.48657142857143</v>
      </c>
      <c r="E25" s="3">
        <v>1.56</v>
      </c>
      <c r="F25" s="3">
        <v>1.63</v>
      </c>
      <c r="G25" s="3">
        <v>1.71</v>
      </c>
      <c r="H25" s="3">
        <v>1.78</v>
      </c>
      <c r="I25" s="3">
        <v>1.86</v>
      </c>
      <c r="J25" s="3">
        <v>1.93</v>
      </c>
      <c r="K25" s="3">
        <v>2</v>
      </c>
      <c r="L25" s="3">
        <v>2.0699999999999998</v>
      </c>
      <c r="M25" s="3">
        <v>2.15</v>
      </c>
      <c r="N25" s="3">
        <v>2.2200000000000002</v>
      </c>
      <c r="O25" s="3">
        <v>2.2999999999999998</v>
      </c>
      <c r="P25" s="3">
        <v>2.37</v>
      </c>
      <c r="Q25" s="3">
        <v>2.52</v>
      </c>
      <c r="R25" s="1">
        <v>2.4500000000000002</v>
      </c>
      <c r="S25" s="3">
        <v>2.59</v>
      </c>
      <c r="T25" s="3">
        <v>2.66</v>
      </c>
      <c r="U25" s="3">
        <v>2.74</v>
      </c>
      <c r="V25" s="3">
        <v>2.81</v>
      </c>
      <c r="W25" s="3">
        <v>2.89</v>
      </c>
      <c r="X25" s="3">
        <v>2.96</v>
      </c>
      <c r="Y25" s="3">
        <v>3.04</v>
      </c>
      <c r="Z25" s="3">
        <v>3.1</v>
      </c>
      <c r="AA25" s="3">
        <v>3.17</v>
      </c>
      <c r="AB25" s="12">
        <v>3.2518577075098798</v>
      </c>
      <c r="AC25" s="12">
        <v>3.3253458498023698</v>
      </c>
      <c r="AD25" s="12">
        <v>3.3988339920948598</v>
      </c>
      <c r="AE25" s="12">
        <v>3.4723221343873498</v>
      </c>
      <c r="AF25" s="12">
        <v>3.5458102766798398</v>
      </c>
      <c r="AG25" s="12">
        <v>3.6192984189723298</v>
      </c>
      <c r="AH25" s="12">
        <v>3.6927865612648199</v>
      </c>
      <c r="AI25" s="12">
        <v>3.7662747035573099</v>
      </c>
      <c r="AJ25" s="12">
        <v>3.8397628458497999</v>
      </c>
      <c r="AK25" s="12">
        <v>3.9132509881422899</v>
      </c>
      <c r="AL25" s="12">
        <v>3.9867391304347799</v>
      </c>
      <c r="AM25" s="12">
        <v>4.0602272727272704</v>
      </c>
      <c r="AN25" s="12">
        <v>4.1337154150197604</v>
      </c>
      <c r="AO25" s="12">
        <v>4.2072035573122504</v>
      </c>
      <c r="AP25" s="12">
        <v>4.2806916996047404</v>
      </c>
      <c r="AQ25" s="12">
        <v>4.3541798418972304</v>
      </c>
      <c r="AR25" s="12">
        <v>4.4276679841897204</v>
      </c>
      <c r="AS25" s="12">
        <v>4.5011561264822104</v>
      </c>
      <c r="AT25" s="12">
        <v>4.5746442687747004</v>
      </c>
      <c r="AU25" s="12">
        <v>4.6481324110671904</v>
      </c>
      <c r="AV25" s="12">
        <v>4.7216205533596796</v>
      </c>
      <c r="AW25" s="12">
        <v>4.7951086956521696</v>
      </c>
      <c r="AX25" s="12">
        <v>4.8685968379446596</v>
      </c>
    </row>
    <row r="26" spans="1:50" x14ac:dyDescent="0.3">
      <c r="A26" s="2">
        <f t="shared" si="2"/>
        <v>12.777777777777779</v>
      </c>
      <c r="B26" s="1">
        <v>55</v>
      </c>
      <c r="C26" s="12">
        <v>1.39107359307359</v>
      </c>
      <c r="D26" s="12">
        <v>1.46304761904762</v>
      </c>
      <c r="E26" s="3">
        <v>1.53</v>
      </c>
      <c r="F26" s="3">
        <v>1.6</v>
      </c>
      <c r="G26" s="3">
        <v>1.68</v>
      </c>
      <c r="H26" s="3">
        <v>1.75</v>
      </c>
      <c r="I26" s="3">
        <v>1.82</v>
      </c>
      <c r="J26" s="3">
        <v>1.89</v>
      </c>
      <c r="K26" s="3">
        <v>1.97</v>
      </c>
      <c r="L26" s="3">
        <v>2.04</v>
      </c>
      <c r="M26" s="3">
        <v>2.12</v>
      </c>
      <c r="N26" s="3">
        <v>2.19</v>
      </c>
      <c r="O26" s="3">
        <v>2.2599999999999998</v>
      </c>
      <c r="P26" s="3">
        <v>2.33</v>
      </c>
      <c r="Q26" s="3">
        <v>2.4</v>
      </c>
      <c r="R26" s="3">
        <v>2.4700000000000002</v>
      </c>
      <c r="S26" s="3">
        <v>2.54</v>
      </c>
      <c r="T26" s="3">
        <v>2.62</v>
      </c>
      <c r="U26" s="3">
        <v>2.69</v>
      </c>
      <c r="V26" s="3">
        <v>2.76</v>
      </c>
      <c r="W26" s="3">
        <v>2.83</v>
      </c>
      <c r="X26" s="3">
        <v>2.89</v>
      </c>
      <c r="Y26" s="3">
        <v>2.97</v>
      </c>
      <c r="Z26" s="3">
        <v>3.04</v>
      </c>
      <c r="AA26" s="3">
        <v>3.11</v>
      </c>
      <c r="AB26" s="3">
        <v>3.18</v>
      </c>
      <c r="AC26" s="12">
        <v>3.25840579710145</v>
      </c>
      <c r="AD26" s="12">
        <v>3.3301449275362298</v>
      </c>
      <c r="AE26" s="12">
        <v>3.4018840579710199</v>
      </c>
      <c r="AF26" s="12">
        <v>3.4736231884058002</v>
      </c>
      <c r="AG26" s="12">
        <v>3.5453623188405801</v>
      </c>
      <c r="AH26" s="12">
        <v>3.6171014492753701</v>
      </c>
      <c r="AI26" s="12">
        <v>3.68884057971015</v>
      </c>
      <c r="AJ26" s="12">
        <v>3.7605797101449299</v>
      </c>
      <c r="AK26" s="12">
        <v>3.8323188405797102</v>
      </c>
      <c r="AL26" s="12">
        <v>3.9040579710144998</v>
      </c>
      <c r="AM26" s="12">
        <v>3.9757971014492801</v>
      </c>
      <c r="AN26" s="12">
        <v>4.0475362318840604</v>
      </c>
      <c r="AO26" s="12">
        <v>4.1192753623188398</v>
      </c>
      <c r="AP26" s="12">
        <v>4.1910144927536299</v>
      </c>
      <c r="AQ26" s="12">
        <v>4.2627536231884102</v>
      </c>
      <c r="AR26" s="12">
        <v>4.3344927536231896</v>
      </c>
      <c r="AS26" s="12">
        <v>4.4062318840579699</v>
      </c>
      <c r="AT26" s="12">
        <v>4.47797101449276</v>
      </c>
      <c r="AU26" s="12">
        <v>4.5497101449275403</v>
      </c>
      <c r="AV26" s="12">
        <v>4.6214492753623198</v>
      </c>
      <c r="AW26" s="12">
        <v>4.6931884057971001</v>
      </c>
      <c r="AX26" s="12">
        <v>4.7649275362318901</v>
      </c>
    </row>
    <row r="27" spans="1:50" x14ac:dyDescent="0.3">
      <c r="A27" s="2">
        <f t="shared" si="2"/>
        <v>13.333333333333334</v>
      </c>
      <c r="B27" s="1">
        <v>56</v>
      </c>
      <c r="C27" s="12">
        <v>1.3647261434218001</v>
      </c>
      <c r="D27" s="12">
        <v>1.43558441558442</v>
      </c>
      <c r="E27" s="3">
        <v>1.5</v>
      </c>
      <c r="F27" s="3">
        <v>1.57</v>
      </c>
      <c r="G27" s="3">
        <v>1.65</v>
      </c>
      <c r="H27" s="3">
        <v>1.72</v>
      </c>
      <c r="I27" s="3">
        <v>1.79</v>
      </c>
      <c r="J27" s="3">
        <v>1.86</v>
      </c>
      <c r="K27" s="3">
        <v>1.93</v>
      </c>
      <c r="L27" s="3">
        <v>2</v>
      </c>
      <c r="M27" s="3">
        <v>2.08</v>
      </c>
      <c r="N27" s="3">
        <v>2.15</v>
      </c>
      <c r="O27" s="3">
        <v>2.2200000000000002</v>
      </c>
      <c r="P27" s="3">
        <v>2.29</v>
      </c>
      <c r="Q27" s="3">
        <v>2.36</v>
      </c>
      <c r="R27" s="3">
        <v>2.4300000000000002</v>
      </c>
      <c r="S27" s="3">
        <v>2.5</v>
      </c>
      <c r="T27" s="3">
        <v>2.57</v>
      </c>
      <c r="U27" s="3">
        <v>2.64</v>
      </c>
      <c r="V27" s="3">
        <v>2.71</v>
      </c>
      <c r="W27" s="3">
        <v>2.78</v>
      </c>
      <c r="X27" s="3">
        <v>2.85</v>
      </c>
      <c r="Y27" s="3">
        <v>2.92</v>
      </c>
      <c r="Z27" s="3">
        <v>2.99</v>
      </c>
      <c r="AA27" s="3">
        <v>3.06</v>
      </c>
      <c r="AB27" s="3">
        <v>3.13</v>
      </c>
      <c r="AC27" s="3">
        <v>3.2</v>
      </c>
      <c r="AD27" s="12">
        <v>3.2751000000000001</v>
      </c>
      <c r="AE27" s="12">
        <v>3.3458000000000001</v>
      </c>
      <c r="AF27" s="12">
        <v>3.4165000000000001</v>
      </c>
      <c r="AG27" s="12">
        <v>3.4872000000000001</v>
      </c>
      <c r="AH27" s="12">
        <v>3.5579000000000001</v>
      </c>
      <c r="AI27" s="12">
        <v>3.6286</v>
      </c>
      <c r="AJ27" s="12">
        <v>3.6993</v>
      </c>
      <c r="AK27" s="12">
        <v>3.77</v>
      </c>
      <c r="AL27" s="12">
        <v>3.8407</v>
      </c>
      <c r="AM27" s="12">
        <v>3.9114</v>
      </c>
      <c r="AN27" s="12">
        <v>3.9821</v>
      </c>
      <c r="AO27" s="12">
        <v>4.0528000000000004</v>
      </c>
      <c r="AP27" s="12">
        <v>4.1234999999999999</v>
      </c>
      <c r="AQ27" s="12">
        <v>4.1942000000000004</v>
      </c>
      <c r="AR27" s="12">
        <v>4.2648999999999999</v>
      </c>
      <c r="AS27" s="12">
        <v>4.3356000000000003</v>
      </c>
      <c r="AT27" s="12">
        <v>4.4062999999999999</v>
      </c>
      <c r="AU27" s="12">
        <v>4.4770000000000003</v>
      </c>
      <c r="AV27" s="12">
        <v>4.5476999999999999</v>
      </c>
      <c r="AW27" s="12">
        <v>4.6184000000000003</v>
      </c>
      <c r="AX27" s="12">
        <v>4.6890999999999998</v>
      </c>
    </row>
    <row r="28" spans="1:50" x14ac:dyDescent="0.3">
      <c r="A28" s="2">
        <f t="shared" si="2"/>
        <v>13.888888888888889</v>
      </c>
      <c r="B28" s="1">
        <v>57</v>
      </c>
      <c r="C28" s="12">
        <v>1.3450615384615401</v>
      </c>
      <c r="D28" s="12">
        <v>1.41443076923077</v>
      </c>
      <c r="E28" s="12">
        <v>1.4838</v>
      </c>
      <c r="F28" s="3">
        <v>1.54</v>
      </c>
      <c r="G28" s="3">
        <v>1.62</v>
      </c>
      <c r="H28" s="3">
        <v>1.7</v>
      </c>
      <c r="I28" s="3">
        <v>1.77</v>
      </c>
      <c r="J28" s="3">
        <v>1.83</v>
      </c>
      <c r="K28" s="3">
        <v>1.9</v>
      </c>
      <c r="L28" s="3">
        <v>1.97</v>
      </c>
      <c r="M28" s="3">
        <v>2.04</v>
      </c>
      <c r="N28" s="3">
        <v>2.11</v>
      </c>
      <c r="O28" s="3">
        <v>2.16</v>
      </c>
      <c r="P28" s="3">
        <v>2.25</v>
      </c>
      <c r="Q28" s="3">
        <v>2.3199999999999998</v>
      </c>
      <c r="R28" s="3">
        <v>2.39</v>
      </c>
      <c r="S28" s="3">
        <v>2.46</v>
      </c>
      <c r="T28" s="3">
        <v>2.5299999999999998</v>
      </c>
      <c r="U28" s="3">
        <v>2.6</v>
      </c>
      <c r="V28" s="3">
        <v>2.66</v>
      </c>
      <c r="W28" s="3">
        <v>2.73</v>
      </c>
      <c r="X28" s="3">
        <v>2.8</v>
      </c>
      <c r="Y28" s="3">
        <v>2.87</v>
      </c>
      <c r="Z28" s="3">
        <v>2.94</v>
      </c>
      <c r="AA28" s="3">
        <v>3</v>
      </c>
      <c r="AB28" s="3">
        <v>3.08</v>
      </c>
      <c r="AC28" s="3">
        <v>3.15</v>
      </c>
      <c r="AD28" s="3">
        <v>3.22</v>
      </c>
      <c r="AE28" s="12">
        <v>3.2873999999999999</v>
      </c>
      <c r="AF28" s="12">
        <v>3.3567692307692298</v>
      </c>
      <c r="AG28" s="12">
        <v>3.4261384615384598</v>
      </c>
      <c r="AH28" s="12">
        <v>3.4955076923076902</v>
      </c>
      <c r="AI28" s="12">
        <v>3.5648769230769202</v>
      </c>
      <c r="AJ28" s="12">
        <v>3.6342461538461501</v>
      </c>
      <c r="AK28" s="12">
        <v>3.7036153846153801</v>
      </c>
      <c r="AL28" s="12">
        <v>3.7729846153846101</v>
      </c>
      <c r="AM28" s="12">
        <v>3.84235384615384</v>
      </c>
      <c r="AN28" s="12">
        <v>3.9117230769230802</v>
      </c>
      <c r="AO28" s="12">
        <v>3.9810923076923102</v>
      </c>
      <c r="AP28" s="12">
        <v>4.0504615384615397</v>
      </c>
      <c r="AQ28" s="12">
        <v>4.1198307692307701</v>
      </c>
      <c r="AR28" s="12">
        <v>4.1891999999999996</v>
      </c>
      <c r="AS28" s="12">
        <v>4.25856923076923</v>
      </c>
      <c r="AT28" s="12">
        <v>4.3279384615384604</v>
      </c>
      <c r="AU28" s="12">
        <v>4.3973076923076899</v>
      </c>
      <c r="AV28" s="12">
        <v>4.4666769230769203</v>
      </c>
      <c r="AW28" s="12">
        <v>4.5360461538461498</v>
      </c>
      <c r="AX28" s="12">
        <v>4.6054153846153802</v>
      </c>
    </row>
    <row r="29" spans="1:50" x14ac:dyDescent="0.3">
      <c r="A29" s="2">
        <f t="shared" si="2"/>
        <v>14.444444444444445</v>
      </c>
      <c r="B29" s="1">
        <v>58</v>
      </c>
      <c r="C29" s="12">
        <v>1.3259461538461501</v>
      </c>
      <c r="D29" s="12">
        <v>1.3939230769230799</v>
      </c>
      <c r="E29" s="12">
        <v>1.4619</v>
      </c>
      <c r="F29" s="3">
        <v>1.51</v>
      </c>
      <c r="G29" s="3">
        <v>1.59</v>
      </c>
      <c r="H29" s="3">
        <v>1.67</v>
      </c>
      <c r="I29" s="3">
        <v>1.74</v>
      </c>
      <c r="J29" s="3">
        <v>1.8</v>
      </c>
      <c r="K29" s="3">
        <v>1.87</v>
      </c>
      <c r="L29" s="3">
        <v>1.94</v>
      </c>
      <c r="M29" s="3">
        <v>2.0099999999999998</v>
      </c>
      <c r="N29" s="3">
        <v>2.08</v>
      </c>
      <c r="O29" s="3">
        <v>2.15</v>
      </c>
      <c r="P29" s="3">
        <v>2.21</v>
      </c>
      <c r="Q29" s="3">
        <v>2.2799999999999998</v>
      </c>
      <c r="R29" s="3">
        <v>2.35</v>
      </c>
      <c r="S29" s="3">
        <v>2.42</v>
      </c>
      <c r="T29" s="3">
        <v>2.48</v>
      </c>
      <c r="U29" s="3">
        <v>2.5499999999999998</v>
      </c>
      <c r="V29" s="3">
        <v>2.62</v>
      </c>
      <c r="W29" s="3">
        <v>2.69</v>
      </c>
      <c r="X29" s="3">
        <v>2.75</v>
      </c>
      <c r="Y29" s="3">
        <v>2.82</v>
      </c>
      <c r="Z29" s="3">
        <v>2.88</v>
      </c>
      <c r="AA29" s="3">
        <v>2.96</v>
      </c>
      <c r="AB29" s="3">
        <v>3.02</v>
      </c>
      <c r="AC29" s="3">
        <v>3.09</v>
      </c>
      <c r="AD29" s="3">
        <v>3.16</v>
      </c>
      <c r="AE29" s="12">
        <v>3.2292999999999998</v>
      </c>
      <c r="AF29" s="12">
        <v>3.2972769230769199</v>
      </c>
      <c r="AG29" s="12">
        <v>3.3652538461538399</v>
      </c>
      <c r="AH29" s="12">
        <v>3.4332307692307702</v>
      </c>
      <c r="AI29" s="12">
        <v>3.5012076923076898</v>
      </c>
      <c r="AJ29" s="12">
        <v>3.5691846153846098</v>
      </c>
      <c r="AK29" s="12">
        <v>3.6371615384615299</v>
      </c>
      <c r="AL29" s="12">
        <v>3.7051384615384602</v>
      </c>
      <c r="AM29" s="12">
        <v>3.7731153846153802</v>
      </c>
      <c r="AN29" s="12">
        <v>3.8410923076922998</v>
      </c>
      <c r="AO29" s="12">
        <v>3.9090692307692301</v>
      </c>
      <c r="AP29" s="12">
        <v>3.9770461538461501</v>
      </c>
      <c r="AQ29" s="12">
        <v>4.0450230769230702</v>
      </c>
      <c r="AR29" s="12">
        <v>4.1130000000000004</v>
      </c>
      <c r="AS29" s="12">
        <v>4.18097692307692</v>
      </c>
      <c r="AT29" s="12">
        <v>4.2489538461538396</v>
      </c>
      <c r="AU29" s="12">
        <v>4.3169307692307601</v>
      </c>
      <c r="AV29" s="12">
        <v>4.3849076923076904</v>
      </c>
      <c r="AW29" s="12">
        <v>4.45288461538461</v>
      </c>
      <c r="AX29" s="12">
        <v>4.5208615384615296</v>
      </c>
    </row>
    <row r="30" spans="1:50" x14ac:dyDescent="0.3">
      <c r="A30" s="2">
        <f t="shared" si="2"/>
        <v>15</v>
      </c>
      <c r="B30" s="1">
        <v>59</v>
      </c>
      <c r="C30" s="12">
        <v>1.30602461538462</v>
      </c>
      <c r="D30" s="12">
        <v>1.37258307692308</v>
      </c>
      <c r="E30" s="12">
        <v>1.43914153846154</v>
      </c>
      <c r="F30" s="12">
        <v>1.5057</v>
      </c>
      <c r="G30" s="3">
        <v>1.56</v>
      </c>
      <c r="H30" s="3">
        <v>1.64</v>
      </c>
      <c r="I30" s="3">
        <v>1.71</v>
      </c>
      <c r="J30" s="3">
        <v>1.77</v>
      </c>
      <c r="K30" s="3">
        <v>1.84</v>
      </c>
      <c r="L30" s="3">
        <v>1.91</v>
      </c>
      <c r="M30" s="3">
        <v>1.98</v>
      </c>
      <c r="N30" s="3">
        <v>2.04</v>
      </c>
      <c r="O30" s="3">
        <v>2.11</v>
      </c>
      <c r="P30" s="3">
        <v>2.17</v>
      </c>
      <c r="Q30" s="3">
        <v>2.2400000000000002</v>
      </c>
      <c r="R30" s="3">
        <v>2.31</v>
      </c>
      <c r="S30" s="3">
        <v>2.36</v>
      </c>
      <c r="T30" s="3">
        <v>2.4300000000000002</v>
      </c>
      <c r="U30" s="3">
        <v>2.5</v>
      </c>
      <c r="V30" s="3">
        <v>2.57</v>
      </c>
      <c r="W30" s="3">
        <v>2.6339999999999999</v>
      </c>
      <c r="X30" s="3">
        <v>2.7</v>
      </c>
      <c r="Y30" s="3">
        <v>2.77</v>
      </c>
      <c r="Z30" s="3">
        <v>2.84</v>
      </c>
      <c r="AA30" s="3">
        <v>2.91</v>
      </c>
      <c r="AB30" s="3">
        <v>2.97</v>
      </c>
      <c r="AC30" s="3">
        <v>3.04</v>
      </c>
      <c r="AD30" s="3">
        <v>3.1</v>
      </c>
      <c r="AE30" s="3">
        <v>3.17</v>
      </c>
      <c r="AF30" s="12">
        <v>3.2362199999999999</v>
      </c>
      <c r="AG30" s="12">
        <v>3.3027784615384599</v>
      </c>
      <c r="AH30" s="12">
        <v>3.3693369230769199</v>
      </c>
      <c r="AI30" s="12">
        <v>3.4358953846153799</v>
      </c>
      <c r="AJ30" s="12">
        <v>3.5024538461538399</v>
      </c>
      <c r="AK30" s="12">
        <v>3.5690123076923101</v>
      </c>
      <c r="AL30" s="12">
        <v>3.6355707692307702</v>
      </c>
      <c r="AM30" s="12">
        <v>3.7021292307692302</v>
      </c>
      <c r="AN30" s="12">
        <v>3.7686876923076902</v>
      </c>
      <c r="AO30" s="12">
        <v>3.8352461538461502</v>
      </c>
      <c r="AP30" s="12">
        <v>3.9018046153846102</v>
      </c>
      <c r="AQ30" s="12">
        <v>3.96836307692308</v>
      </c>
      <c r="AR30" s="12">
        <v>4.03492153846154</v>
      </c>
      <c r="AS30" s="12">
        <v>4.1014799999999996</v>
      </c>
      <c r="AT30" s="12">
        <v>4.16803846153846</v>
      </c>
      <c r="AU30" s="12">
        <v>4.2345969230769196</v>
      </c>
      <c r="AV30" s="12">
        <v>4.3011553846153801</v>
      </c>
      <c r="AW30" s="12">
        <v>4.3677138461538503</v>
      </c>
      <c r="AX30" s="12">
        <v>4.4342723076923098</v>
      </c>
    </row>
    <row r="31" spans="1:50" x14ac:dyDescent="0.3">
      <c r="A31" s="2">
        <f t="shared" si="2"/>
        <v>15.555555555555555</v>
      </c>
      <c r="B31" s="1">
        <v>60</v>
      </c>
      <c r="C31" s="12">
        <v>1.2951897435897399</v>
      </c>
      <c r="D31" s="12">
        <v>1.36025982905983</v>
      </c>
      <c r="E31" s="12">
        <v>1.4253299145299101</v>
      </c>
      <c r="F31" s="12">
        <v>1.4903999999999999</v>
      </c>
      <c r="G31" s="3">
        <v>1.54</v>
      </c>
      <c r="H31" s="3">
        <v>1.62</v>
      </c>
      <c r="I31" s="3">
        <v>1.69</v>
      </c>
      <c r="J31" s="3">
        <v>1.75</v>
      </c>
      <c r="K31" s="3">
        <v>1.82</v>
      </c>
      <c r="L31" s="3">
        <v>1.88</v>
      </c>
      <c r="M31" s="3">
        <v>1.95</v>
      </c>
      <c r="N31" s="3">
        <v>2.0099999999999998</v>
      </c>
      <c r="O31" s="3">
        <v>2.08</v>
      </c>
      <c r="P31" s="3">
        <v>2.14</v>
      </c>
      <c r="Q31" s="3">
        <v>2.21</v>
      </c>
      <c r="R31" s="3">
        <v>2.27</v>
      </c>
      <c r="S31" s="3">
        <v>2.34</v>
      </c>
      <c r="T31" s="3">
        <v>2.4</v>
      </c>
      <c r="U31" s="3">
        <v>2.4700000000000002</v>
      </c>
      <c r="V31" s="3">
        <v>2.5299999999999998</v>
      </c>
      <c r="W31" s="3">
        <v>2.6</v>
      </c>
      <c r="X31" s="3">
        <v>2.66</v>
      </c>
      <c r="Y31" s="3">
        <v>2.73</v>
      </c>
      <c r="Z31" s="3">
        <v>2.79</v>
      </c>
      <c r="AA31" s="3">
        <v>2.86</v>
      </c>
      <c r="AB31" s="3">
        <v>2.92</v>
      </c>
      <c r="AC31" s="3">
        <v>2.99</v>
      </c>
      <c r="AD31" s="3">
        <v>3.05</v>
      </c>
      <c r="AE31" s="3">
        <v>3.11</v>
      </c>
      <c r="AF31" s="3">
        <v>3.18</v>
      </c>
      <c r="AG31" s="12">
        <v>3.2472923076923101</v>
      </c>
      <c r="AH31" s="12">
        <v>3.3123623931624002</v>
      </c>
      <c r="AI31" s="12">
        <v>3.3774324786324801</v>
      </c>
      <c r="AJ31" s="12">
        <v>3.4425025641025599</v>
      </c>
      <c r="AK31" s="12">
        <v>3.50757264957265</v>
      </c>
      <c r="AL31" s="12">
        <v>3.5726427350427401</v>
      </c>
      <c r="AM31" s="12">
        <v>3.6377128205128302</v>
      </c>
      <c r="AN31" s="12">
        <v>3.7027829059828998</v>
      </c>
      <c r="AO31" s="12">
        <v>3.7678529914529899</v>
      </c>
      <c r="AP31" s="12">
        <v>3.83292307692308</v>
      </c>
      <c r="AQ31" s="12">
        <v>3.8979931623931701</v>
      </c>
      <c r="AR31" s="12">
        <v>3.9630632478632499</v>
      </c>
      <c r="AS31" s="12">
        <v>4.02813333333334</v>
      </c>
      <c r="AT31" s="12">
        <v>4.0932034188034097</v>
      </c>
      <c r="AU31" s="12">
        <v>4.1582735042735104</v>
      </c>
      <c r="AV31" s="12">
        <v>4.2233435897435898</v>
      </c>
      <c r="AW31" s="12">
        <v>4.2884136752136799</v>
      </c>
      <c r="AX31" s="12">
        <v>4.35348376068377</v>
      </c>
    </row>
    <row r="32" spans="1:50" x14ac:dyDescent="0.3">
      <c r="A32" s="2">
        <f t="shared" si="2"/>
        <v>16.111111111111111</v>
      </c>
      <c r="B32" s="1">
        <v>61</v>
      </c>
      <c r="C32" s="12">
        <v>1.2676902726902699</v>
      </c>
      <c r="D32" s="12">
        <v>1.33203093203093</v>
      </c>
      <c r="E32" s="12">
        <v>1.3963715913715899</v>
      </c>
      <c r="F32" s="12">
        <v>1.4607122507122501</v>
      </c>
      <c r="G32" s="3">
        <v>1.51</v>
      </c>
      <c r="H32" s="3">
        <v>1.59</v>
      </c>
      <c r="I32" s="3">
        <v>1.66</v>
      </c>
      <c r="J32" s="3">
        <v>1.72</v>
      </c>
      <c r="K32" s="3">
        <v>1.79</v>
      </c>
      <c r="L32" s="3">
        <v>1.85</v>
      </c>
      <c r="M32" s="3">
        <v>1.91</v>
      </c>
      <c r="N32" s="3">
        <v>1.97</v>
      </c>
      <c r="O32" s="3">
        <v>2.04</v>
      </c>
      <c r="P32" s="3">
        <v>2.1</v>
      </c>
      <c r="Q32" s="3">
        <v>2.17</v>
      </c>
      <c r="R32" s="3">
        <v>2.23</v>
      </c>
      <c r="S32" s="3">
        <v>2.2999999999999998</v>
      </c>
      <c r="T32" s="3">
        <v>2.36</v>
      </c>
      <c r="U32" s="3">
        <v>2.4300000000000002</v>
      </c>
      <c r="V32" s="3">
        <v>2.4900000000000002</v>
      </c>
      <c r="W32" s="3">
        <v>2.56</v>
      </c>
      <c r="X32" s="3">
        <v>2.62</v>
      </c>
      <c r="Y32" s="3">
        <v>2.69</v>
      </c>
      <c r="Z32" s="3">
        <v>2.75</v>
      </c>
      <c r="AA32" s="3">
        <v>2.81</v>
      </c>
      <c r="AB32" s="3">
        <v>2.87</v>
      </c>
      <c r="AC32" s="3">
        <v>2.94</v>
      </c>
      <c r="AD32" s="3">
        <v>3</v>
      </c>
      <c r="AE32" s="3">
        <v>3.07</v>
      </c>
      <c r="AF32" s="3">
        <v>3.14</v>
      </c>
      <c r="AG32" s="3">
        <v>3.19</v>
      </c>
      <c r="AH32" s="12">
        <v>3.2622507122507098</v>
      </c>
      <c r="AI32" s="12">
        <v>3.3265913715913702</v>
      </c>
      <c r="AJ32" s="12">
        <v>3.3909320309320301</v>
      </c>
      <c r="AK32" s="12">
        <v>3.45527269027269</v>
      </c>
      <c r="AL32" s="12">
        <v>3.5196133496133499</v>
      </c>
      <c r="AM32" s="12">
        <v>3.5839540089540098</v>
      </c>
      <c r="AN32" s="12">
        <v>3.6482946682946702</v>
      </c>
      <c r="AO32" s="12">
        <v>3.7126353276353301</v>
      </c>
      <c r="AP32" s="12">
        <v>3.77697598697599</v>
      </c>
      <c r="AQ32" s="12">
        <v>3.8413166463166499</v>
      </c>
      <c r="AR32" s="12">
        <v>3.9056573056573098</v>
      </c>
      <c r="AS32" s="12">
        <v>3.9699979649979702</v>
      </c>
      <c r="AT32" s="12">
        <v>4.0343386243386199</v>
      </c>
      <c r="AU32" s="12">
        <v>4.0986792836792798</v>
      </c>
      <c r="AV32" s="12">
        <v>4.1630199430199397</v>
      </c>
      <c r="AW32" s="12">
        <v>4.2273606023605996</v>
      </c>
      <c r="AX32" s="12">
        <v>4.2917012617012604</v>
      </c>
    </row>
    <row r="33" spans="1:50" x14ac:dyDescent="0.3">
      <c r="A33" s="2">
        <f t="shared" si="2"/>
        <v>16.666666666666668</v>
      </c>
      <c r="B33" s="1">
        <v>62</v>
      </c>
      <c r="C33" s="12">
        <v>1.25026455026455</v>
      </c>
      <c r="D33" s="12">
        <v>1.3134391534391501</v>
      </c>
      <c r="E33" s="12">
        <v>1.37661375661376</v>
      </c>
      <c r="F33" s="12">
        <v>1.4397883597883601</v>
      </c>
      <c r="G33" s="12">
        <v>1.5029629629629599</v>
      </c>
      <c r="H33" s="3">
        <v>1.56</v>
      </c>
      <c r="I33" s="3">
        <v>1.63</v>
      </c>
      <c r="J33" s="3">
        <v>1.69</v>
      </c>
      <c r="K33" s="3">
        <v>1.76</v>
      </c>
      <c r="L33" s="3">
        <v>1.82</v>
      </c>
      <c r="M33" s="3">
        <v>1.88</v>
      </c>
      <c r="N33" s="3">
        <v>1.94</v>
      </c>
      <c r="O33" s="3">
        <v>2.0099999999999998</v>
      </c>
      <c r="P33" s="3">
        <v>2.0699999999999998</v>
      </c>
      <c r="Q33" s="3">
        <v>2.14</v>
      </c>
      <c r="R33" s="3">
        <v>2.2000000000000002</v>
      </c>
      <c r="S33" s="3">
        <v>2.2599999999999998</v>
      </c>
      <c r="T33" s="3">
        <v>2.3199999999999998</v>
      </c>
      <c r="U33" s="3">
        <v>2.39</v>
      </c>
      <c r="V33" s="3">
        <v>2.4500000000000002</v>
      </c>
      <c r="W33" s="3">
        <v>2.52</v>
      </c>
      <c r="X33" s="3">
        <v>2.58</v>
      </c>
      <c r="Y33" s="3">
        <v>2.64</v>
      </c>
      <c r="Z33" s="3">
        <v>2.7</v>
      </c>
      <c r="AA33" s="3">
        <v>2.77</v>
      </c>
      <c r="AB33" s="3">
        <v>2.83</v>
      </c>
      <c r="AC33" s="3">
        <v>2.9</v>
      </c>
      <c r="AD33" s="3">
        <v>2.96</v>
      </c>
      <c r="AE33" s="3">
        <v>3.02</v>
      </c>
      <c r="AF33" s="3">
        <v>3.08</v>
      </c>
      <c r="AG33" s="3">
        <v>3.14</v>
      </c>
      <c r="AH33" s="3">
        <v>3.2</v>
      </c>
      <c r="AI33" s="12">
        <v>3.27185185185186</v>
      </c>
      <c r="AJ33" s="12">
        <v>3.3350264550264601</v>
      </c>
      <c r="AK33" s="12">
        <v>3.3982010582010602</v>
      </c>
      <c r="AL33" s="12">
        <v>3.4613756613756701</v>
      </c>
      <c r="AM33" s="12">
        <v>3.5245502645502702</v>
      </c>
      <c r="AN33" s="12">
        <v>3.5877248677248699</v>
      </c>
      <c r="AO33" s="12">
        <v>3.65089947089947</v>
      </c>
      <c r="AP33" s="12">
        <v>3.7140740740740799</v>
      </c>
      <c r="AQ33" s="12">
        <v>3.77724867724868</v>
      </c>
      <c r="AR33" s="12">
        <v>3.8404232804232801</v>
      </c>
      <c r="AS33" s="12">
        <v>3.90359788359789</v>
      </c>
      <c r="AT33" s="12">
        <v>3.9667724867724901</v>
      </c>
      <c r="AU33" s="12">
        <v>4.0299470899470897</v>
      </c>
      <c r="AV33" s="12">
        <v>4.0931216931216996</v>
      </c>
      <c r="AW33" s="12">
        <v>4.1562962962962997</v>
      </c>
      <c r="AX33" s="12">
        <v>4.2194708994708998</v>
      </c>
    </row>
    <row r="34" spans="1:50" x14ac:dyDescent="0.3">
      <c r="A34" s="2">
        <f t="shared" si="2"/>
        <v>17.222222222222221</v>
      </c>
      <c r="B34" s="1">
        <v>63</v>
      </c>
      <c r="C34" s="12">
        <v>1.2257590557590601</v>
      </c>
      <c r="D34" s="12">
        <v>1.28807285307285</v>
      </c>
      <c r="E34" s="12">
        <v>1.35038665038665</v>
      </c>
      <c r="F34" s="12">
        <v>1.4127004477004499</v>
      </c>
      <c r="G34" s="12">
        <v>1.47501424501425</v>
      </c>
      <c r="H34" s="3">
        <v>1.54</v>
      </c>
      <c r="I34" s="3">
        <v>1.6</v>
      </c>
      <c r="J34" s="3">
        <v>1.66</v>
      </c>
      <c r="K34" s="3">
        <v>1.72</v>
      </c>
      <c r="L34" s="3">
        <v>1.78</v>
      </c>
      <c r="M34" s="3">
        <v>1.85</v>
      </c>
      <c r="N34" s="3">
        <v>1.91</v>
      </c>
      <c r="O34" s="3">
        <v>1.98</v>
      </c>
      <c r="P34" s="3">
        <v>2.04</v>
      </c>
      <c r="Q34" s="1">
        <v>2.1</v>
      </c>
      <c r="R34" s="1">
        <v>2.16</v>
      </c>
      <c r="S34" s="3">
        <v>2.2200000000000002</v>
      </c>
      <c r="T34" s="3">
        <v>2.2799999999999998</v>
      </c>
      <c r="U34" s="3">
        <v>2.35</v>
      </c>
      <c r="V34" s="3">
        <v>2.41</v>
      </c>
      <c r="W34" s="3">
        <v>2.48</v>
      </c>
      <c r="X34" s="3">
        <v>2.5299999999999998</v>
      </c>
      <c r="Y34" s="3">
        <v>2.6</v>
      </c>
      <c r="Z34" s="3">
        <v>2.66</v>
      </c>
      <c r="AA34" s="3">
        <v>2.72</v>
      </c>
      <c r="AB34" s="3">
        <v>2.78</v>
      </c>
      <c r="AC34" s="3">
        <v>2.85</v>
      </c>
      <c r="AD34" s="3">
        <v>2.91</v>
      </c>
      <c r="AE34" s="3">
        <v>2.97</v>
      </c>
      <c r="AF34" s="3">
        <v>3.03</v>
      </c>
      <c r="AG34" s="3">
        <v>3.09</v>
      </c>
      <c r="AH34" s="3">
        <v>3.16</v>
      </c>
      <c r="AI34" s="12">
        <v>3.2198005698005701</v>
      </c>
      <c r="AJ34" s="12">
        <v>3.28211436711437</v>
      </c>
      <c r="AK34" s="12">
        <v>3.3444281644281602</v>
      </c>
      <c r="AL34" s="12">
        <v>3.4067419617419601</v>
      </c>
      <c r="AM34" s="12">
        <v>3.46905575905576</v>
      </c>
      <c r="AN34" s="12">
        <v>3.5313695563695502</v>
      </c>
      <c r="AO34" s="12">
        <v>3.5936833536833501</v>
      </c>
      <c r="AP34" s="12">
        <v>3.6559971509971501</v>
      </c>
      <c r="AQ34" s="12">
        <v>3.71831094831095</v>
      </c>
      <c r="AR34" s="12">
        <v>3.7806247456247402</v>
      </c>
      <c r="AS34" s="12">
        <v>3.8429385429385401</v>
      </c>
      <c r="AT34" s="12">
        <v>3.90525234025234</v>
      </c>
      <c r="AU34" s="12">
        <v>3.96756613756614</v>
      </c>
      <c r="AV34" s="12">
        <v>4.0298799348799301</v>
      </c>
      <c r="AW34" s="12">
        <v>4.0921937321937296</v>
      </c>
      <c r="AX34" s="12">
        <v>4.15450752950753</v>
      </c>
    </row>
    <row r="35" spans="1:50" x14ac:dyDescent="0.3">
      <c r="A35" s="2">
        <f t="shared" si="2"/>
        <v>17.777777777777779</v>
      </c>
      <c r="B35" s="1">
        <v>64</v>
      </c>
      <c r="C35" s="12">
        <v>1.20527367268747</v>
      </c>
      <c r="D35" s="12">
        <v>1.26647509578544</v>
      </c>
      <c r="E35" s="12">
        <v>1.3276765188834101</v>
      </c>
      <c r="F35" s="12">
        <v>1.3888779419813899</v>
      </c>
      <c r="G35" s="12">
        <v>1.45007936507936</v>
      </c>
      <c r="H35" s="3">
        <v>1.51</v>
      </c>
      <c r="I35" s="3">
        <v>1.58</v>
      </c>
      <c r="J35" s="13">
        <v>1.64</v>
      </c>
      <c r="K35" s="3">
        <v>1.7</v>
      </c>
      <c r="L35" s="3">
        <v>1.75</v>
      </c>
      <c r="M35" s="3">
        <v>1.82</v>
      </c>
      <c r="N35" s="3">
        <v>1.88</v>
      </c>
      <c r="O35" s="3">
        <v>1.94</v>
      </c>
      <c r="P35" s="3">
        <v>2</v>
      </c>
      <c r="Q35" s="3">
        <v>2.06</v>
      </c>
      <c r="R35" s="3">
        <v>2.12</v>
      </c>
      <c r="S35" s="3">
        <v>2.1800000000000002</v>
      </c>
      <c r="T35" s="3">
        <v>2.2400000000000002</v>
      </c>
      <c r="U35" s="3">
        <v>2.2999999999999998</v>
      </c>
      <c r="V35" s="3">
        <v>2.36</v>
      </c>
      <c r="W35" s="3">
        <v>2.4300000000000002</v>
      </c>
      <c r="X35" s="3">
        <v>2.4900000000000002</v>
      </c>
      <c r="Y35" s="3">
        <v>2.5499999999999998</v>
      </c>
      <c r="Z35" s="3">
        <v>2.61</v>
      </c>
      <c r="AA35" s="3">
        <v>2.68</v>
      </c>
      <c r="AB35" s="3">
        <v>2.74</v>
      </c>
      <c r="AC35" s="3">
        <v>2.8</v>
      </c>
      <c r="AD35" s="3">
        <v>2.86</v>
      </c>
      <c r="AE35" s="3">
        <v>2.92</v>
      </c>
      <c r="AF35" s="3">
        <v>2.98</v>
      </c>
      <c r="AG35" s="3">
        <v>3.04</v>
      </c>
      <c r="AH35" s="3">
        <v>3.1</v>
      </c>
      <c r="AI35" s="3">
        <v>3.17</v>
      </c>
      <c r="AJ35" s="12">
        <v>3.2249206349206401</v>
      </c>
      <c r="AK35" s="12">
        <v>3.2861220580186101</v>
      </c>
      <c r="AL35" s="12">
        <v>3.3473234811165899</v>
      </c>
      <c r="AM35" s="12">
        <v>3.40852490421456</v>
      </c>
      <c r="AN35" s="12">
        <v>3.4697263273125301</v>
      </c>
      <c r="AO35" s="12">
        <v>3.5309277504105099</v>
      </c>
      <c r="AP35" s="12">
        <v>3.5921291735084799</v>
      </c>
      <c r="AQ35" s="12">
        <v>3.6533305966064602</v>
      </c>
      <c r="AR35" s="12">
        <v>3.7145320197044298</v>
      </c>
      <c r="AS35" s="12">
        <v>3.7757334428024101</v>
      </c>
      <c r="AT35" s="12">
        <v>3.8369348659003801</v>
      </c>
      <c r="AU35" s="12">
        <v>3.89813628899836</v>
      </c>
      <c r="AV35" s="12">
        <v>3.95933771209633</v>
      </c>
      <c r="AW35" s="12">
        <v>4.0205391351943103</v>
      </c>
      <c r="AX35" s="12">
        <v>4.0817405582922799</v>
      </c>
    </row>
    <row r="36" spans="1:50" x14ac:dyDescent="0.3">
      <c r="A36" s="2">
        <f t="shared" si="2"/>
        <v>18.333333333333332</v>
      </c>
      <c r="B36" s="1">
        <v>65</v>
      </c>
      <c r="C36" s="12">
        <v>1.18920361247947</v>
      </c>
      <c r="D36" s="12">
        <v>1.2492993979200899</v>
      </c>
      <c r="E36" s="12">
        <v>1.3093951833607</v>
      </c>
      <c r="F36" s="12">
        <v>1.3694909688013099</v>
      </c>
      <c r="G36" s="12">
        <v>1.42958675424193</v>
      </c>
      <c r="H36" s="12">
        <v>1.4896825396825399</v>
      </c>
      <c r="I36" s="3">
        <v>1.55</v>
      </c>
      <c r="J36" s="13">
        <v>1.61</v>
      </c>
      <c r="K36" s="3">
        <v>1.67</v>
      </c>
      <c r="L36" s="3">
        <v>1.73</v>
      </c>
      <c r="M36" s="3">
        <v>1.79</v>
      </c>
      <c r="N36" s="3">
        <v>1.85</v>
      </c>
      <c r="O36" s="3">
        <v>1.91</v>
      </c>
      <c r="P36" s="3">
        <v>1.98</v>
      </c>
      <c r="Q36" s="3">
        <v>2.0299999999999998</v>
      </c>
      <c r="R36" s="3">
        <v>2.09</v>
      </c>
      <c r="S36" s="3">
        <v>2.15</v>
      </c>
      <c r="T36" s="3">
        <v>2.21</v>
      </c>
      <c r="U36" s="3">
        <v>2.27</v>
      </c>
      <c r="V36" s="3">
        <v>2.33</v>
      </c>
      <c r="W36" s="3">
        <v>2.39</v>
      </c>
      <c r="X36" s="3">
        <v>2.4500000000000002</v>
      </c>
      <c r="Y36" s="3">
        <v>2.5099999999999998</v>
      </c>
      <c r="Z36" s="3">
        <v>2.57</v>
      </c>
      <c r="AA36" s="3">
        <v>2.63</v>
      </c>
      <c r="AB36" s="3">
        <v>2.69</v>
      </c>
      <c r="AC36" s="3">
        <v>2.75</v>
      </c>
      <c r="AD36" s="3">
        <v>2.81</v>
      </c>
      <c r="AE36" s="3">
        <v>2.87</v>
      </c>
      <c r="AF36" s="3">
        <v>2.93</v>
      </c>
      <c r="AG36" s="3">
        <v>3</v>
      </c>
      <c r="AH36" s="3">
        <v>3.05</v>
      </c>
      <c r="AI36" s="3">
        <v>3.11</v>
      </c>
      <c r="AJ36" s="3">
        <v>3.18</v>
      </c>
      <c r="AK36" s="12">
        <v>3.2324603174603199</v>
      </c>
      <c r="AL36" s="12">
        <v>3.2925561029009298</v>
      </c>
      <c r="AM36" s="12">
        <v>3.3526518883415402</v>
      </c>
      <c r="AN36" s="12">
        <v>3.41274767378215</v>
      </c>
      <c r="AO36" s="12">
        <v>3.4728434592227702</v>
      </c>
      <c r="AP36" s="12">
        <v>3.5329392446633801</v>
      </c>
      <c r="AQ36" s="12">
        <v>3.5930350301039899</v>
      </c>
      <c r="AR36" s="12">
        <v>3.6531308155446101</v>
      </c>
      <c r="AS36" s="12">
        <v>3.7132266009852199</v>
      </c>
      <c r="AT36" s="12">
        <v>3.7733223864258298</v>
      </c>
      <c r="AU36" s="12">
        <v>3.83341817186645</v>
      </c>
      <c r="AV36" s="12">
        <v>3.8935139573070598</v>
      </c>
      <c r="AW36" s="12">
        <v>3.9536097427476702</v>
      </c>
      <c r="AX36" s="12">
        <v>4.0137055281882796</v>
      </c>
    </row>
    <row r="37" spans="1:50" x14ac:dyDescent="0.3">
      <c r="A37" s="2">
        <f t="shared" si="2"/>
        <v>18.888888888888889</v>
      </c>
      <c r="B37" s="1">
        <v>66</v>
      </c>
      <c r="C37" s="12">
        <v>1.16665024630542</v>
      </c>
      <c r="D37" s="12">
        <v>1.2258177339901499</v>
      </c>
      <c r="E37" s="12">
        <v>1.2849852216748801</v>
      </c>
      <c r="F37" s="12">
        <v>1.34415270935961</v>
      </c>
      <c r="G37" s="12">
        <v>1.4033201970443401</v>
      </c>
      <c r="H37" s="12">
        <v>1.46248768472906</v>
      </c>
      <c r="I37" s="3">
        <v>1.52</v>
      </c>
      <c r="J37" s="13">
        <v>1.58</v>
      </c>
      <c r="K37" s="3">
        <v>1.64</v>
      </c>
      <c r="L37" s="3">
        <v>1.7</v>
      </c>
      <c r="M37" s="3">
        <v>1.76</v>
      </c>
      <c r="N37" s="3">
        <v>1.82</v>
      </c>
      <c r="O37" s="3">
        <v>1.89</v>
      </c>
      <c r="P37" s="3">
        <v>1.93</v>
      </c>
      <c r="Q37" s="3">
        <v>1.99</v>
      </c>
      <c r="R37" s="3">
        <v>2.0499999999999998</v>
      </c>
      <c r="S37" s="3">
        <v>2.11</v>
      </c>
      <c r="T37" s="3">
        <v>2.17</v>
      </c>
      <c r="U37" s="3">
        <v>2.23</v>
      </c>
      <c r="V37" s="3">
        <v>2.29</v>
      </c>
      <c r="W37" s="3">
        <v>2.35</v>
      </c>
      <c r="X37" s="3">
        <v>2.41</v>
      </c>
      <c r="Y37" s="3">
        <v>2.4700000000000002</v>
      </c>
      <c r="Z37" s="3">
        <v>2.5299999999999998</v>
      </c>
      <c r="AA37" s="3">
        <v>2.59</v>
      </c>
      <c r="AB37" s="3">
        <v>2.65</v>
      </c>
      <c r="AC37" s="3">
        <v>2.71</v>
      </c>
      <c r="AD37" s="3">
        <v>2.76</v>
      </c>
      <c r="AE37" s="3">
        <v>2.82</v>
      </c>
      <c r="AF37" s="3">
        <v>2.88</v>
      </c>
      <c r="AG37" s="3">
        <v>2.94</v>
      </c>
      <c r="AH37" s="3">
        <v>3</v>
      </c>
      <c r="AI37" s="3">
        <v>3.06</v>
      </c>
      <c r="AJ37" s="3">
        <v>3.12</v>
      </c>
      <c r="AK37" s="3">
        <v>3.18</v>
      </c>
      <c r="AL37" s="12">
        <v>3.23751231527093</v>
      </c>
      <c r="AM37" s="12">
        <v>3.2966798029556599</v>
      </c>
      <c r="AN37" s="12">
        <v>3.3558472906403898</v>
      </c>
      <c r="AO37" s="12">
        <v>3.4150147783251201</v>
      </c>
      <c r="AP37" s="12">
        <v>3.47418226600985</v>
      </c>
      <c r="AQ37" s="12">
        <v>3.5333497536945799</v>
      </c>
      <c r="AR37" s="12">
        <v>3.5925172413793098</v>
      </c>
      <c r="AS37" s="12">
        <v>3.6516847290640402</v>
      </c>
      <c r="AT37" s="12">
        <v>3.7108522167487599</v>
      </c>
      <c r="AU37" s="12">
        <v>3.7700197044334902</v>
      </c>
      <c r="AV37" s="12">
        <v>3.8291871921182201</v>
      </c>
      <c r="AW37" s="12">
        <v>3.88835467980295</v>
      </c>
      <c r="AX37" s="12">
        <v>3.9475221674876799</v>
      </c>
    </row>
    <row r="38" spans="1:50" x14ac:dyDescent="0.3">
      <c r="A38" s="2">
        <f t="shared" si="2"/>
        <v>19.444444444444443</v>
      </c>
      <c r="B38" s="1">
        <v>67</v>
      </c>
      <c r="C38" s="12">
        <v>1.1456225435669301</v>
      </c>
      <c r="D38" s="12">
        <v>1.2040474601408999</v>
      </c>
      <c r="E38" s="12">
        <v>1.26247237671487</v>
      </c>
      <c r="F38" s="12">
        <v>1.3208972932888401</v>
      </c>
      <c r="G38" s="12">
        <v>1.37932220986281</v>
      </c>
      <c r="H38" s="12">
        <v>1.43774712643678</v>
      </c>
      <c r="I38" s="3">
        <v>1.5</v>
      </c>
      <c r="J38" s="13">
        <v>1.56</v>
      </c>
      <c r="K38" s="3">
        <v>1.61</v>
      </c>
      <c r="L38" s="3">
        <v>1.67</v>
      </c>
      <c r="M38" s="3">
        <v>1.73</v>
      </c>
      <c r="N38" s="3">
        <v>1.79</v>
      </c>
      <c r="O38" s="3">
        <v>1.85</v>
      </c>
      <c r="P38" s="3">
        <v>1.9</v>
      </c>
      <c r="Q38" s="3">
        <v>1.96</v>
      </c>
      <c r="R38" s="3">
        <v>2.02</v>
      </c>
      <c r="S38" s="3">
        <v>2.08</v>
      </c>
      <c r="T38" s="3">
        <v>2.14</v>
      </c>
      <c r="U38" s="3">
        <v>2.2000000000000002</v>
      </c>
      <c r="V38" s="3">
        <v>2.25</v>
      </c>
      <c r="W38" s="3">
        <v>2.31</v>
      </c>
      <c r="X38" s="3">
        <v>2.37</v>
      </c>
      <c r="Y38" s="3">
        <v>2.4300000000000002</v>
      </c>
      <c r="Z38" s="3">
        <v>2.4900000000000002</v>
      </c>
      <c r="AA38" s="3">
        <v>2.5499999999999998</v>
      </c>
      <c r="AB38" s="3">
        <v>2.61</v>
      </c>
      <c r="AC38" s="3">
        <v>2.67</v>
      </c>
      <c r="AD38" s="3">
        <v>2.72</v>
      </c>
      <c r="AE38" s="3">
        <v>2.78</v>
      </c>
      <c r="AF38" s="3">
        <v>2.84</v>
      </c>
      <c r="AG38" s="3">
        <v>2.9</v>
      </c>
      <c r="AH38" s="3">
        <v>2.96</v>
      </c>
      <c r="AI38" s="3">
        <v>3.02</v>
      </c>
      <c r="AJ38" s="3">
        <v>3.07</v>
      </c>
      <c r="AK38" s="3">
        <v>3.13</v>
      </c>
      <c r="AL38" s="3">
        <v>3.19</v>
      </c>
      <c r="AM38" s="12">
        <v>3.2489195402298798</v>
      </c>
      <c r="AN38" s="12">
        <v>3.3073444568038499</v>
      </c>
      <c r="AO38" s="12">
        <v>3.3657693733778302</v>
      </c>
      <c r="AP38" s="12">
        <v>3.4241942899517999</v>
      </c>
      <c r="AQ38" s="12">
        <v>3.48261920652577</v>
      </c>
      <c r="AR38" s="12">
        <v>3.54104412309974</v>
      </c>
      <c r="AS38" s="12">
        <v>3.5994690396737101</v>
      </c>
      <c r="AT38" s="12">
        <v>3.6578939562476802</v>
      </c>
      <c r="AU38" s="12">
        <v>3.7163188728216499</v>
      </c>
      <c r="AV38" s="12">
        <v>3.7747437893956199</v>
      </c>
      <c r="AW38" s="12">
        <v>3.83316870596959</v>
      </c>
      <c r="AX38" s="12">
        <v>3.8915936225435699</v>
      </c>
    </row>
    <row r="39" spans="1:50" x14ac:dyDescent="0.3">
      <c r="A39" s="2">
        <f t="shared" si="2"/>
        <v>20</v>
      </c>
      <c r="B39" s="1">
        <v>68</v>
      </c>
      <c r="C39" s="12">
        <v>1.1306551724137901</v>
      </c>
      <c r="D39" s="12">
        <v>1.1877832512315301</v>
      </c>
      <c r="E39" s="12">
        <v>1.24491133004926</v>
      </c>
      <c r="F39" s="12">
        <v>1.30203940886699</v>
      </c>
      <c r="G39" s="12">
        <v>1.3591674876847299</v>
      </c>
      <c r="H39" s="12">
        <v>1.4162955665024599</v>
      </c>
      <c r="I39" s="12">
        <v>1.4734236453202001</v>
      </c>
      <c r="J39" s="13">
        <v>1.53</v>
      </c>
      <c r="K39" s="3">
        <v>1.59</v>
      </c>
      <c r="L39" s="3">
        <v>1.64</v>
      </c>
      <c r="M39" s="3">
        <v>1.7</v>
      </c>
      <c r="N39" s="3">
        <v>1.76</v>
      </c>
      <c r="O39" s="3">
        <v>1.83</v>
      </c>
      <c r="P39" s="3">
        <v>1.87</v>
      </c>
      <c r="Q39" s="3">
        <v>1.93</v>
      </c>
      <c r="R39" s="3">
        <v>1.98</v>
      </c>
      <c r="S39" s="3">
        <v>2.04</v>
      </c>
      <c r="T39" s="3">
        <v>2.1</v>
      </c>
      <c r="U39" s="3">
        <v>2.16</v>
      </c>
      <c r="V39" s="3">
        <v>2.2200000000000002</v>
      </c>
      <c r="W39" s="3">
        <v>2.2799999999999998</v>
      </c>
      <c r="X39" s="3">
        <v>2.33</v>
      </c>
      <c r="Y39" s="3">
        <v>2.39</v>
      </c>
      <c r="Z39" s="3">
        <v>2.44</v>
      </c>
      <c r="AA39" s="3">
        <v>2.5</v>
      </c>
      <c r="AB39" s="3">
        <v>2.56</v>
      </c>
      <c r="AC39" s="3">
        <v>2.62</v>
      </c>
      <c r="AD39" s="3">
        <v>2.67</v>
      </c>
      <c r="AE39" s="3">
        <v>2.73</v>
      </c>
      <c r="AF39" s="3">
        <v>2.78</v>
      </c>
      <c r="AG39" s="3">
        <v>2.85</v>
      </c>
      <c r="AH39" s="3">
        <v>2.9</v>
      </c>
      <c r="AI39" s="3">
        <v>2.96</v>
      </c>
      <c r="AJ39" s="3">
        <v>3.02</v>
      </c>
      <c r="AK39" s="3">
        <v>3.07</v>
      </c>
      <c r="AL39" s="3">
        <v>3.13</v>
      </c>
      <c r="AM39" s="12">
        <v>3.1872660098522201</v>
      </c>
      <c r="AN39" s="12">
        <v>3.2443940886699498</v>
      </c>
      <c r="AO39" s="12">
        <v>3.30152216748768</v>
      </c>
      <c r="AP39" s="12">
        <v>3.35865024630542</v>
      </c>
      <c r="AQ39" s="12">
        <v>3.4157783251231502</v>
      </c>
      <c r="AR39" s="12">
        <v>3.4729064039408901</v>
      </c>
      <c r="AS39" s="12">
        <v>3.5300344827586199</v>
      </c>
      <c r="AT39" s="12">
        <v>3.5871625615763501</v>
      </c>
      <c r="AU39" s="12">
        <v>3.64429064039409</v>
      </c>
      <c r="AV39" s="12">
        <v>3.7014187192118202</v>
      </c>
      <c r="AW39" s="12">
        <v>3.7585467980295602</v>
      </c>
      <c r="AX39" s="12">
        <v>3.8156748768472899</v>
      </c>
    </row>
    <row r="40" spans="1:50" x14ac:dyDescent="0.3">
      <c r="A40" s="2">
        <f t="shared" si="2"/>
        <v>20.555555555555557</v>
      </c>
      <c r="B40" s="1">
        <v>69</v>
      </c>
      <c r="C40" s="12">
        <v>1.1094816462736401</v>
      </c>
      <c r="D40" s="12">
        <v>1.1659243604004501</v>
      </c>
      <c r="E40" s="12">
        <v>1.2223670745272499</v>
      </c>
      <c r="F40" s="12">
        <v>1.2788097886540599</v>
      </c>
      <c r="G40" s="12">
        <v>1.3352525027808699</v>
      </c>
      <c r="H40" s="12">
        <v>1.3916952169076799</v>
      </c>
      <c r="I40" s="12">
        <v>1.44813793103448</v>
      </c>
      <c r="J40" s="13">
        <v>1.51</v>
      </c>
      <c r="K40" s="3">
        <v>1.57</v>
      </c>
      <c r="L40" s="3">
        <v>1.62</v>
      </c>
      <c r="M40" s="3">
        <v>1.66</v>
      </c>
      <c r="N40" s="3">
        <v>1.72</v>
      </c>
      <c r="O40" s="3">
        <v>1.78</v>
      </c>
      <c r="P40" s="3">
        <v>1.84</v>
      </c>
      <c r="Q40" s="3">
        <v>1.9</v>
      </c>
      <c r="R40" s="3">
        <v>1.96</v>
      </c>
      <c r="S40" s="3">
        <v>2.0099999999999998</v>
      </c>
      <c r="T40" s="3">
        <v>2.0699999999999998</v>
      </c>
      <c r="U40" s="3">
        <v>2.13</v>
      </c>
      <c r="V40" s="3">
        <v>2.1800000000000002</v>
      </c>
      <c r="W40" s="3">
        <v>2.2400000000000002</v>
      </c>
      <c r="X40" s="3">
        <v>2.2999999999999998</v>
      </c>
      <c r="Y40" s="3">
        <v>2.36</v>
      </c>
      <c r="Z40" s="3">
        <v>2.41</v>
      </c>
      <c r="AA40" s="3">
        <v>2.4700000000000002</v>
      </c>
      <c r="AB40" s="3">
        <v>2.52</v>
      </c>
      <c r="AC40" s="3">
        <v>2.58</v>
      </c>
      <c r="AD40" s="3">
        <v>2.63</v>
      </c>
      <c r="AE40" s="3">
        <v>2.69</v>
      </c>
      <c r="AF40" s="3">
        <v>2.74</v>
      </c>
      <c r="AG40" s="3">
        <v>2.8</v>
      </c>
      <c r="AH40" s="3">
        <v>2.86</v>
      </c>
      <c r="AI40" s="3">
        <v>2.92</v>
      </c>
      <c r="AJ40" s="3">
        <v>2.97</v>
      </c>
      <c r="AK40" s="3">
        <v>3.03</v>
      </c>
      <c r="AL40" s="3">
        <v>3.08</v>
      </c>
      <c r="AM40" s="3">
        <v>3.14</v>
      </c>
      <c r="AN40" s="12">
        <v>3.1978620689655202</v>
      </c>
      <c r="AO40" s="12">
        <v>3.2543047830923202</v>
      </c>
      <c r="AP40" s="12">
        <v>3.31074749721913</v>
      </c>
      <c r="AQ40" s="12">
        <v>3.3671902113459402</v>
      </c>
      <c r="AR40" s="12">
        <v>3.42363292547275</v>
      </c>
      <c r="AS40" s="12">
        <v>3.48007563959955</v>
      </c>
      <c r="AT40" s="12">
        <v>3.5365183537263598</v>
      </c>
      <c r="AU40" s="12">
        <v>3.59296106785317</v>
      </c>
      <c r="AV40" s="12">
        <v>3.6494037819799798</v>
      </c>
      <c r="AW40" s="12">
        <v>3.7058464961067901</v>
      </c>
      <c r="AX40" s="12">
        <v>3.7622892102335901</v>
      </c>
    </row>
    <row r="41" spans="1:50" x14ac:dyDescent="0.3">
      <c r="A41" s="2">
        <f t="shared" si="2"/>
        <v>21.111111111111111</v>
      </c>
      <c r="B41" s="1">
        <v>70</v>
      </c>
      <c r="C41" s="12">
        <v>1.09903596588802</v>
      </c>
      <c r="D41" s="12">
        <v>1.1542639970337401</v>
      </c>
      <c r="E41" s="12">
        <v>1.2094920281794601</v>
      </c>
      <c r="F41" s="12">
        <v>1.2647200593251799</v>
      </c>
      <c r="G41" s="12">
        <v>1.31994809047089</v>
      </c>
      <c r="H41" s="12">
        <v>1.3751761216166101</v>
      </c>
      <c r="I41" s="12">
        <v>1.4304041527623299</v>
      </c>
      <c r="J41" s="12">
        <v>1.48563218390805</v>
      </c>
      <c r="K41" s="3">
        <v>1.54</v>
      </c>
      <c r="L41" s="3">
        <v>1.59</v>
      </c>
      <c r="M41" s="3">
        <v>1.65</v>
      </c>
      <c r="N41" s="3">
        <v>1.7</v>
      </c>
      <c r="O41" s="3">
        <v>1.76</v>
      </c>
      <c r="P41" s="3">
        <v>1.81</v>
      </c>
      <c r="Q41" s="3">
        <v>1.87</v>
      </c>
      <c r="R41" s="3">
        <v>1.93</v>
      </c>
      <c r="S41" s="3">
        <v>1.99</v>
      </c>
      <c r="T41" s="3">
        <v>2.0499999999999998</v>
      </c>
      <c r="U41" s="3">
        <v>2.1</v>
      </c>
      <c r="V41" s="3">
        <v>2.15</v>
      </c>
      <c r="W41" s="3">
        <v>2.21</v>
      </c>
      <c r="X41" s="3">
        <v>2.2599999999999998</v>
      </c>
      <c r="Y41" s="3">
        <v>2.31</v>
      </c>
      <c r="Z41" s="3">
        <v>2.36</v>
      </c>
      <c r="AA41" s="3">
        <v>2.42</v>
      </c>
      <c r="AB41" s="3">
        <v>2.48</v>
      </c>
      <c r="AC41" s="3">
        <v>2.54</v>
      </c>
      <c r="AD41" s="3">
        <v>2.6</v>
      </c>
      <c r="AE41" s="3">
        <v>2.65</v>
      </c>
      <c r="AF41" s="3">
        <v>2.7</v>
      </c>
      <c r="AG41" s="3">
        <v>2.76</v>
      </c>
      <c r="AH41" s="3">
        <v>2.81</v>
      </c>
      <c r="AI41" s="3">
        <v>2.87</v>
      </c>
      <c r="AJ41" s="3">
        <v>2.92</v>
      </c>
      <c r="AK41" s="3">
        <v>2.96</v>
      </c>
      <c r="AL41" s="3">
        <v>3.03</v>
      </c>
      <c r="AM41" s="3">
        <v>3.09</v>
      </c>
      <c r="AN41" s="3">
        <v>3.14</v>
      </c>
      <c r="AO41" s="12">
        <v>3.1977011494252801</v>
      </c>
      <c r="AP41" s="12">
        <v>3.2529291805709999</v>
      </c>
      <c r="AQ41" s="12">
        <v>3.3081572117167202</v>
      </c>
      <c r="AR41" s="12">
        <v>3.36338524286244</v>
      </c>
      <c r="AS41" s="12">
        <v>3.4186132740081501</v>
      </c>
      <c r="AT41" s="12">
        <v>3.4738413051538699</v>
      </c>
      <c r="AU41" s="12">
        <v>3.5290693362995902</v>
      </c>
      <c r="AV41" s="12">
        <v>3.58429736744531</v>
      </c>
      <c r="AW41" s="12">
        <v>3.6395253985910201</v>
      </c>
      <c r="AX41" s="12">
        <v>3.6947534297367399</v>
      </c>
    </row>
    <row r="42" spans="1:50" x14ac:dyDescent="0.3">
      <c r="A42" s="2">
        <f t="shared" si="2"/>
        <v>21.666666666666668</v>
      </c>
      <c r="B42" s="1">
        <v>71</v>
      </c>
      <c r="C42" s="12">
        <v>1.06449193548387</v>
      </c>
      <c r="D42" s="12">
        <v>1.1194999999999999</v>
      </c>
      <c r="E42" s="12">
        <v>1.1745080645161301</v>
      </c>
      <c r="F42" s="12">
        <v>1.22951612903226</v>
      </c>
      <c r="G42" s="12">
        <v>1.28452419354839</v>
      </c>
      <c r="H42" s="12">
        <v>1.3395322580645199</v>
      </c>
      <c r="I42" s="12">
        <v>1.3945403225806401</v>
      </c>
      <c r="J42" s="12">
        <v>1.44954838709677</v>
      </c>
      <c r="K42" s="3">
        <v>1.52</v>
      </c>
      <c r="L42" s="3">
        <v>1.57</v>
      </c>
      <c r="M42" s="3">
        <v>1.62</v>
      </c>
      <c r="N42" s="3">
        <v>1.66</v>
      </c>
      <c r="O42" s="3">
        <v>1.71</v>
      </c>
      <c r="P42" s="3">
        <v>1.76</v>
      </c>
      <c r="Q42" s="3">
        <v>1.82</v>
      </c>
      <c r="R42" s="3">
        <v>1.88</v>
      </c>
      <c r="S42" s="3">
        <v>1.95</v>
      </c>
      <c r="T42" s="3">
        <v>2.0099999999999998</v>
      </c>
      <c r="U42" s="3">
        <v>2.06</v>
      </c>
      <c r="V42" s="3">
        <v>2.11</v>
      </c>
      <c r="W42" s="3">
        <v>2.17</v>
      </c>
      <c r="X42" s="3">
        <v>2.2200000000000002</v>
      </c>
      <c r="Y42" s="3">
        <v>2.2799999999999998</v>
      </c>
      <c r="Z42" s="3">
        <v>2.33</v>
      </c>
      <c r="AA42" s="3">
        <v>2.38</v>
      </c>
      <c r="AB42" s="3">
        <v>2.44</v>
      </c>
      <c r="AC42" s="3">
        <v>2.5</v>
      </c>
      <c r="AD42" s="3">
        <v>2.5499999999999998</v>
      </c>
      <c r="AE42" s="3">
        <v>2.61</v>
      </c>
      <c r="AF42" s="3">
        <v>2.66</v>
      </c>
      <c r="AG42" s="3">
        <v>2.72</v>
      </c>
      <c r="AH42" s="3">
        <v>2.77</v>
      </c>
      <c r="AI42" s="3">
        <v>2.83</v>
      </c>
      <c r="AJ42" s="3">
        <v>2.88</v>
      </c>
      <c r="AK42" s="3">
        <v>2.94</v>
      </c>
      <c r="AL42" s="3">
        <v>2.99</v>
      </c>
      <c r="AM42" s="3">
        <v>3.04</v>
      </c>
      <c r="AN42" s="3">
        <v>3.09</v>
      </c>
      <c r="AO42" s="3">
        <v>3.15</v>
      </c>
      <c r="AP42" s="12">
        <v>3.2098064516128999</v>
      </c>
      <c r="AQ42" s="12">
        <v>3.2648145161290301</v>
      </c>
      <c r="AR42" s="12">
        <v>3.3198225806451598</v>
      </c>
      <c r="AS42" s="12">
        <v>3.3748306451612899</v>
      </c>
      <c r="AT42" s="12">
        <v>3.4298387096774201</v>
      </c>
      <c r="AU42" s="12">
        <v>3.4848467741935498</v>
      </c>
      <c r="AV42" s="12">
        <v>3.5398548387096702</v>
      </c>
      <c r="AW42" s="12">
        <v>3.5948629032257999</v>
      </c>
      <c r="AX42" s="12">
        <v>3.6498709677419301</v>
      </c>
    </row>
    <row r="43" spans="1:50" x14ac:dyDescent="0.3">
      <c r="A43" s="2">
        <f t="shared" si="2"/>
        <v>22.222222222222221</v>
      </c>
      <c r="B43" s="1">
        <v>72</v>
      </c>
      <c r="C43" s="12">
        <v>1.0598064516129</v>
      </c>
      <c r="D43" s="12">
        <v>1.1135241935483899</v>
      </c>
      <c r="E43" s="12">
        <v>1.1672419354838699</v>
      </c>
      <c r="F43" s="12">
        <v>1.2209596774193501</v>
      </c>
      <c r="G43" s="12">
        <v>1.27467741935484</v>
      </c>
      <c r="H43" s="12">
        <v>1.32839516129032</v>
      </c>
      <c r="I43" s="12">
        <v>1.3821129032258099</v>
      </c>
      <c r="J43" s="12">
        <v>1.4358306451612901</v>
      </c>
      <c r="K43" s="12">
        <v>1.4895483870967701</v>
      </c>
      <c r="L43" s="3">
        <v>1.54</v>
      </c>
      <c r="M43" s="3">
        <v>1.6</v>
      </c>
      <c r="N43" s="3">
        <v>1.65</v>
      </c>
      <c r="O43" s="3">
        <v>1.71</v>
      </c>
      <c r="P43" s="3">
        <v>1.76</v>
      </c>
      <c r="Q43" s="3">
        <v>1.81</v>
      </c>
      <c r="R43" s="3">
        <v>1.86</v>
      </c>
      <c r="S43" s="3">
        <v>1.92</v>
      </c>
      <c r="T43" s="3">
        <v>1.97</v>
      </c>
      <c r="U43" s="3">
        <v>2.0299999999999998</v>
      </c>
      <c r="V43" s="3">
        <v>2.08</v>
      </c>
      <c r="W43" s="3">
        <v>2.14</v>
      </c>
      <c r="X43" s="3">
        <v>2.19</v>
      </c>
      <c r="Y43" s="3">
        <v>2.2400000000000002</v>
      </c>
      <c r="Z43" s="3">
        <v>2.29</v>
      </c>
      <c r="AA43" s="3">
        <v>2.35</v>
      </c>
      <c r="AB43" s="3">
        <v>2.4</v>
      </c>
      <c r="AC43" s="3">
        <v>2.4500000000000002</v>
      </c>
      <c r="AD43" s="3">
        <v>2.5099999999999998</v>
      </c>
      <c r="AE43" s="3">
        <v>2.57</v>
      </c>
      <c r="AF43" s="3">
        <v>2.62</v>
      </c>
      <c r="AG43" s="3">
        <v>2.67</v>
      </c>
      <c r="AH43" s="3">
        <v>2.72</v>
      </c>
      <c r="AI43" s="3">
        <v>2.78</v>
      </c>
      <c r="AJ43" s="3">
        <v>2.83</v>
      </c>
      <c r="AK43" s="3">
        <v>2.89</v>
      </c>
      <c r="AL43" s="3">
        <v>2.94</v>
      </c>
      <c r="AM43" s="3">
        <v>3</v>
      </c>
      <c r="AN43" s="3">
        <v>3.05</v>
      </c>
      <c r="AO43" s="3">
        <v>3.1</v>
      </c>
      <c r="AP43" s="3">
        <v>3.15</v>
      </c>
      <c r="AQ43" s="12">
        <v>3.2085161290322599</v>
      </c>
      <c r="AR43" s="12">
        <v>3.2622338709677399</v>
      </c>
      <c r="AS43" s="12">
        <v>3.31595161290323</v>
      </c>
      <c r="AT43" s="12">
        <v>3.36966935483871</v>
      </c>
      <c r="AU43" s="12">
        <v>3.4233870967742002</v>
      </c>
      <c r="AV43" s="12">
        <v>3.4771048387096801</v>
      </c>
      <c r="AW43" s="12">
        <v>3.5308225806451601</v>
      </c>
      <c r="AX43" s="12">
        <v>3.5845403225806498</v>
      </c>
    </row>
    <row r="44" spans="1:50" x14ac:dyDescent="0.3">
      <c r="A44" s="2">
        <f t="shared" si="2"/>
        <v>22.777777777777779</v>
      </c>
      <c r="B44" s="1">
        <v>73</v>
      </c>
      <c r="C44" s="12">
        <v>1.0436986803519099</v>
      </c>
      <c r="D44" s="12">
        <v>1.0965579178885601</v>
      </c>
      <c r="E44" s="12">
        <v>1.1494171554252199</v>
      </c>
      <c r="F44" s="12">
        <v>1.20227639296188</v>
      </c>
      <c r="G44" s="12">
        <v>1.2551356304985299</v>
      </c>
      <c r="H44" s="12">
        <v>1.3079948680351901</v>
      </c>
      <c r="I44" s="12">
        <v>1.3608541055718499</v>
      </c>
      <c r="J44" s="12">
        <v>1.4137133431085001</v>
      </c>
      <c r="K44" s="12">
        <v>1.4665725806451599</v>
      </c>
      <c r="L44" s="3">
        <v>1.52</v>
      </c>
      <c r="M44" s="3">
        <v>1.57</v>
      </c>
      <c r="N44" s="3">
        <v>1.62</v>
      </c>
      <c r="O44" s="3">
        <v>1.68</v>
      </c>
      <c r="P44" s="3">
        <v>1.73</v>
      </c>
      <c r="Q44" s="3">
        <v>1.78</v>
      </c>
      <c r="R44" s="3">
        <v>1.83</v>
      </c>
      <c r="S44" s="3">
        <v>1.89</v>
      </c>
      <c r="T44" s="3">
        <v>1.94</v>
      </c>
      <c r="U44" s="3">
        <v>2</v>
      </c>
      <c r="V44" s="3">
        <v>2.0499999999999998</v>
      </c>
      <c r="W44" s="3">
        <v>2.11</v>
      </c>
      <c r="X44" s="3">
        <v>2.16</v>
      </c>
      <c r="Y44" s="3">
        <v>2.21</v>
      </c>
      <c r="Z44" s="3">
        <v>2.2599999999999998</v>
      </c>
      <c r="AA44" s="3">
        <v>2.31</v>
      </c>
      <c r="AB44" s="3">
        <v>2.36</v>
      </c>
      <c r="AC44" s="3">
        <v>2.42</v>
      </c>
      <c r="AD44" s="3">
        <v>2.4700000000000002</v>
      </c>
      <c r="AE44" s="3">
        <v>2.5299999999999998</v>
      </c>
      <c r="AF44" s="3">
        <v>2.58</v>
      </c>
      <c r="AG44" s="3">
        <v>2.63</v>
      </c>
      <c r="AH44" s="3">
        <v>2.68</v>
      </c>
      <c r="AI44" s="3">
        <v>2.73</v>
      </c>
      <c r="AJ44" s="3">
        <v>2.79</v>
      </c>
      <c r="AK44" s="3">
        <v>2.84</v>
      </c>
      <c r="AL44" s="3">
        <v>2.89</v>
      </c>
      <c r="AM44" s="3">
        <v>2.95</v>
      </c>
      <c r="AN44" s="3">
        <v>3</v>
      </c>
      <c r="AO44" s="3">
        <v>3.05</v>
      </c>
      <c r="AP44" s="3">
        <v>3.1</v>
      </c>
      <c r="AQ44" s="3">
        <v>3.16</v>
      </c>
      <c r="AR44" s="12">
        <v>3.2109274193548401</v>
      </c>
      <c r="AS44" s="12">
        <v>3.2637866568914999</v>
      </c>
      <c r="AT44" s="12">
        <v>3.3166458944281501</v>
      </c>
      <c r="AU44" s="12">
        <v>3.3695051319648099</v>
      </c>
      <c r="AV44" s="12">
        <v>3.4223643695014698</v>
      </c>
      <c r="AW44" s="12">
        <v>3.4752236070381302</v>
      </c>
      <c r="AX44" s="12">
        <v>3.5280828445747798</v>
      </c>
    </row>
    <row r="45" spans="1:50" x14ac:dyDescent="0.3">
      <c r="A45" s="2">
        <f t="shared" si="2"/>
        <v>23.333333333333332</v>
      </c>
      <c r="B45" s="1">
        <v>74</v>
      </c>
      <c r="C45" s="12">
        <v>1.03150512477718</v>
      </c>
      <c r="D45" s="12">
        <v>1.0833600713012499</v>
      </c>
      <c r="E45" s="12">
        <v>1.13521501782531</v>
      </c>
      <c r="F45" s="12">
        <v>1.1870699643493801</v>
      </c>
      <c r="G45" s="12">
        <v>1.2389249108734399</v>
      </c>
      <c r="H45" s="12">
        <v>1.2907798573975</v>
      </c>
      <c r="I45" s="12">
        <v>1.3426348039215701</v>
      </c>
      <c r="J45" s="12">
        <v>1.3944897504456299</v>
      </c>
      <c r="K45" s="12">
        <v>1.4463446969697</v>
      </c>
      <c r="L45" s="3">
        <v>1.5</v>
      </c>
      <c r="M45" s="3">
        <v>1.55</v>
      </c>
      <c r="N45" s="3">
        <v>1.6</v>
      </c>
      <c r="O45" s="3">
        <v>1.65</v>
      </c>
      <c r="P45" s="3">
        <v>1.7</v>
      </c>
      <c r="Q45" s="3">
        <v>1.76</v>
      </c>
      <c r="R45" s="3">
        <v>1.81</v>
      </c>
      <c r="S45" s="3">
        <v>1.86</v>
      </c>
      <c r="T45" s="3">
        <v>1.91</v>
      </c>
      <c r="U45" s="3">
        <v>1.97</v>
      </c>
      <c r="V45" s="3">
        <v>2.02</v>
      </c>
      <c r="W45" s="3">
        <v>2.0699999999999998</v>
      </c>
      <c r="X45" s="3">
        <v>2.12</v>
      </c>
      <c r="Y45" s="3">
        <v>2.1800000000000002</v>
      </c>
      <c r="Z45" s="3">
        <v>2.23</v>
      </c>
      <c r="AA45" s="3">
        <v>2.2799999999999998</v>
      </c>
      <c r="AB45" s="3">
        <v>2.33</v>
      </c>
      <c r="AC45" s="3">
        <v>2.38</v>
      </c>
      <c r="AD45" s="3">
        <v>2.4300000000000002</v>
      </c>
      <c r="AE45" s="3">
        <v>2.48</v>
      </c>
      <c r="AF45" s="3">
        <v>2.5299999999999998</v>
      </c>
      <c r="AG45" s="3">
        <v>2.58</v>
      </c>
      <c r="AH45" s="3">
        <v>2.64</v>
      </c>
      <c r="AI45" s="3">
        <v>2.69</v>
      </c>
      <c r="AJ45" s="3">
        <v>2.74</v>
      </c>
      <c r="AK45" s="3">
        <v>2.79</v>
      </c>
      <c r="AL45" s="3">
        <v>2.84</v>
      </c>
      <c r="AM45" s="3">
        <v>2.9</v>
      </c>
      <c r="AN45" s="3">
        <v>2.95</v>
      </c>
      <c r="AO45" s="3">
        <v>3</v>
      </c>
      <c r="AP45" s="3">
        <v>3.06</v>
      </c>
      <c r="AQ45" s="3">
        <v>3.11</v>
      </c>
      <c r="AR45" s="3">
        <v>3.16</v>
      </c>
      <c r="AS45" s="12">
        <v>3.2094128787878802</v>
      </c>
      <c r="AT45" s="12">
        <v>3.2612678253119398</v>
      </c>
      <c r="AU45" s="12">
        <v>3.3131227718360101</v>
      </c>
      <c r="AV45" s="12">
        <v>3.3649777183600702</v>
      </c>
      <c r="AW45" s="12">
        <v>3.4168326648841298</v>
      </c>
      <c r="AX45" s="12">
        <v>3.4686876114082001</v>
      </c>
    </row>
    <row r="46" spans="1:50" x14ac:dyDescent="0.3">
      <c r="A46" s="2">
        <f t="shared" si="2"/>
        <v>23.888888888888889</v>
      </c>
      <c r="B46" s="1">
        <v>75</v>
      </c>
      <c r="C46" s="12">
        <v>1.01313279857398</v>
      </c>
      <c r="D46" s="12">
        <v>1.0643293226381501</v>
      </c>
      <c r="E46" s="12">
        <v>1.1155258467023199</v>
      </c>
      <c r="F46" s="12">
        <v>1.16672237076649</v>
      </c>
      <c r="G46" s="12">
        <v>1.2179188948306601</v>
      </c>
      <c r="H46" s="12">
        <v>1.2691154188948299</v>
      </c>
      <c r="I46" s="12">
        <v>1.320311942959</v>
      </c>
      <c r="J46" s="12">
        <v>1.3715084670231701</v>
      </c>
      <c r="K46" s="12">
        <v>1.4227049910873399</v>
      </c>
      <c r="L46" s="12">
        <v>1.47390151515152</v>
      </c>
      <c r="M46" s="3">
        <v>1.52</v>
      </c>
      <c r="N46" s="3">
        <v>1.57</v>
      </c>
      <c r="O46" s="3">
        <v>1.63</v>
      </c>
      <c r="P46" s="3">
        <v>1.68</v>
      </c>
      <c r="Q46" s="3">
        <v>1.73</v>
      </c>
      <c r="R46" s="3">
        <v>1.78</v>
      </c>
      <c r="S46" s="3">
        <v>1.83</v>
      </c>
      <c r="T46" s="3">
        <v>1.88</v>
      </c>
      <c r="U46" s="3">
        <v>1.94</v>
      </c>
      <c r="V46" s="3">
        <v>1.99</v>
      </c>
      <c r="W46" s="3">
        <v>2.04</v>
      </c>
      <c r="X46" s="3">
        <v>2.09</v>
      </c>
      <c r="Y46" s="3">
        <v>2.14</v>
      </c>
      <c r="Z46" s="3">
        <v>2.19</v>
      </c>
      <c r="AA46" s="3">
        <v>2.2400000000000002</v>
      </c>
      <c r="AB46" s="3">
        <v>2.29</v>
      </c>
      <c r="AC46" s="3">
        <v>2.35</v>
      </c>
      <c r="AD46" s="3">
        <v>2.4</v>
      </c>
      <c r="AE46" s="3">
        <v>2.4500000000000002</v>
      </c>
      <c r="AF46" s="3">
        <v>2.5</v>
      </c>
      <c r="AG46" s="3">
        <v>2.5499999999999998</v>
      </c>
      <c r="AH46" s="3">
        <v>2.6</v>
      </c>
      <c r="AI46" s="3">
        <v>2.65</v>
      </c>
      <c r="AJ46" s="3">
        <v>2.7</v>
      </c>
      <c r="AK46" s="3">
        <v>2.75</v>
      </c>
      <c r="AL46" s="3">
        <v>2.8</v>
      </c>
      <c r="AM46" s="3">
        <v>2.86</v>
      </c>
      <c r="AN46" s="3">
        <v>2.91</v>
      </c>
      <c r="AO46" s="3">
        <v>2.96</v>
      </c>
      <c r="AP46" s="3">
        <v>3.01</v>
      </c>
      <c r="AQ46" s="3">
        <v>3.06</v>
      </c>
      <c r="AR46" s="3">
        <v>3.11</v>
      </c>
      <c r="AS46" s="3">
        <v>3.16</v>
      </c>
      <c r="AT46" s="12">
        <v>3.2145833333333398</v>
      </c>
      <c r="AU46" s="12">
        <v>3.2657798573975101</v>
      </c>
      <c r="AV46" s="12">
        <v>3.3169763814616799</v>
      </c>
      <c r="AW46" s="12">
        <v>3.3681729055258498</v>
      </c>
      <c r="AX46" s="12">
        <v>3.4193694295900201</v>
      </c>
    </row>
    <row r="47" spans="1:50" x14ac:dyDescent="0.3">
      <c r="A47" s="2">
        <f t="shared" si="2"/>
        <v>24.444444444444443</v>
      </c>
      <c r="B47" s="1">
        <v>76</v>
      </c>
      <c r="C47" s="12">
        <v>0.99734148204736295</v>
      </c>
      <c r="D47" s="12">
        <v>1.0477081741787599</v>
      </c>
      <c r="E47" s="12">
        <v>1.09807486631016</v>
      </c>
      <c r="F47" s="12">
        <v>1.1484415584415599</v>
      </c>
      <c r="G47" s="12">
        <v>1.19880825057296</v>
      </c>
      <c r="H47" s="12">
        <v>1.2491749427043499</v>
      </c>
      <c r="I47" s="12">
        <v>1.29954163483575</v>
      </c>
      <c r="J47" s="12">
        <v>1.3499083269671499</v>
      </c>
      <c r="K47" s="12">
        <v>1.40027501909855</v>
      </c>
      <c r="L47" s="12">
        <v>1.4506417112299499</v>
      </c>
      <c r="M47" s="3">
        <v>1.5</v>
      </c>
      <c r="N47" s="3">
        <v>1.55</v>
      </c>
      <c r="O47" s="3">
        <v>1.6</v>
      </c>
      <c r="P47" s="3">
        <v>1.65</v>
      </c>
      <c r="Q47" s="3">
        <v>1.7</v>
      </c>
      <c r="R47" s="3">
        <v>1.75</v>
      </c>
      <c r="S47" s="3">
        <v>1.8</v>
      </c>
      <c r="T47" s="3">
        <v>1.85</v>
      </c>
      <c r="U47" s="3">
        <v>1.9</v>
      </c>
      <c r="V47" s="3">
        <v>1.95</v>
      </c>
      <c r="W47" s="3">
        <v>2.0099999999999998</v>
      </c>
      <c r="X47" s="3">
        <v>2.06</v>
      </c>
      <c r="Y47" s="3">
        <v>2.11</v>
      </c>
      <c r="Z47" s="3">
        <v>2.16</v>
      </c>
      <c r="AA47" s="3">
        <v>2.21</v>
      </c>
      <c r="AB47" s="3">
        <v>2.2599999999999998</v>
      </c>
      <c r="AC47" s="3">
        <v>2.31</v>
      </c>
      <c r="AD47" s="3">
        <v>2.36</v>
      </c>
      <c r="AE47" s="3">
        <v>2.41</v>
      </c>
      <c r="AF47" s="3">
        <v>2.46</v>
      </c>
      <c r="AG47" s="3">
        <v>2.5099999999999998</v>
      </c>
      <c r="AH47" s="3">
        <v>2.56</v>
      </c>
      <c r="AI47" s="3">
        <v>2.61</v>
      </c>
      <c r="AJ47" s="3">
        <v>2.66</v>
      </c>
      <c r="AK47" s="3">
        <v>2.71</v>
      </c>
      <c r="AL47" s="3">
        <v>2.76</v>
      </c>
      <c r="AM47" s="3">
        <v>2.81</v>
      </c>
      <c r="AN47" s="3">
        <v>2.86</v>
      </c>
      <c r="AO47" s="3">
        <v>2.91</v>
      </c>
      <c r="AP47" s="3">
        <v>2.96</v>
      </c>
      <c r="AQ47" s="3">
        <v>3.01000000000001</v>
      </c>
      <c r="AR47" s="3">
        <v>3.0600000000000098</v>
      </c>
      <c r="AS47" s="3">
        <v>3.11</v>
      </c>
      <c r="AT47" s="3">
        <v>3.16</v>
      </c>
      <c r="AU47" s="12">
        <v>3.21</v>
      </c>
      <c r="AV47" s="12">
        <v>3.26</v>
      </c>
      <c r="AW47" s="12">
        <v>3.31</v>
      </c>
      <c r="AX47" s="12">
        <v>3.36</v>
      </c>
    </row>
    <row r="48" spans="1:50" x14ac:dyDescent="0.3">
      <c r="A48" s="2">
        <f t="shared" si="2"/>
        <v>25</v>
      </c>
      <c r="B48" s="1">
        <v>77</v>
      </c>
      <c r="C48" s="12">
        <v>0.97315966386554897</v>
      </c>
      <c r="D48" s="12">
        <v>1.0230672268907599</v>
      </c>
      <c r="E48" s="12">
        <v>1.0729747899159701</v>
      </c>
      <c r="F48" s="12">
        <v>1.12288235294118</v>
      </c>
      <c r="G48" s="12">
        <v>1.1727899159663899</v>
      </c>
      <c r="H48" s="12">
        <v>1.2226974789916001</v>
      </c>
      <c r="I48" s="12">
        <v>1.27260504201681</v>
      </c>
      <c r="J48" s="12">
        <v>1.32251260504202</v>
      </c>
      <c r="K48" s="12">
        <v>1.3724201680672301</v>
      </c>
      <c r="L48" s="12">
        <v>1.42232773109244</v>
      </c>
      <c r="M48" s="12">
        <v>1.47223529411765</v>
      </c>
      <c r="N48" s="3">
        <v>1.53</v>
      </c>
      <c r="O48" s="3">
        <v>1.58</v>
      </c>
      <c r="P48" s="3">
        <v>1.62</v>
      </c>
      <c r="Q48" s="3">
        <v>1.67</v>
      </c>
      <c r="R48" s="3">
        <v>1.72</v>
      </c>
      <c r="S48" s="3">
        <v>1.77</v>
      </c>
      <c r="T48" s="3">
        <v>1.82</v>
      </c>
      <c r="U48" s="3">
        <v>1.87</v>
      </c>
      <c r="V48" s="3">
        <v>1.92</v>
      </c>
      <c r="W48" s="3">
        <v>1.97</v>
      </c>
      <c r="X48" s="3">
        <v>2.02</v>
      </c>
      <c r="Y48" s="3">
        <v>2.0699999999999998</v>
      </c>
      <c r="Z48" s="3">
        <v>2.12</v>
      </c>
      <c r="AA48" s="3">
        <v>2.17</v>
      </c>
      <c r="AB48" s="3">
        <v>2.2200000000000002</v>
      </c>
      <c r="AC48" s="3">
        <v>2.27</v>
      </c>
      <c r="AD48" s="3">
        <v>2.3199999999999998</v>
      </c>
      <c r="AE48" s="3">
        <v>2.37</v>
      </c>
      <c r="AF48" s="3">
        <v>2.42</v>
      </c>
      <c r="AG48" s="3">
        <v>2.4700000000000002</v>
      </c>
      <c r="AH48" s="3">
        <v>2.52</v>
      </c>
      <c r="AI48" s="3">
        <v>2.57</v>
      </c>
      <c r="AJ48" s="3">
        <v>2.62</v>
      </c>
      <c r="AK48" s="3">
        <v>2.67</v>
      </c>
      <c r="AL48" s="3">
        <v>2.72</v>
      </c>
      <c r="AM48" s="3">
        <v>2.77</v>
      </c>
      <c r="AN48" s="3">
        <v>2.82</v>
      </c>
      <c r="AO48" s="3">
        <v>2.87</v>
      </c>
      <c r="AP48" s="3">
        <v>2.92</v>
      </c>
      <c r="AQ48" s="3">
        <v>2.97</v>
      </c>
      <c r="AR48" s="3">
        <v>3.02</v>
      </c>
      <c r="AS48" s="3">
        <v>3.0699999999999901</v>
      </c>
      <c r="AT48" s="3">
        <v>3.1199999999999899</v>
      </c>
      <c r="AU48" s="3">
        <v>3.1699999999999902</v>
      </c>
      <c r="AV48" s="3">
        <v>3.21999999999999</v>
      </c>
      <c r="AW48" s="12">
        <v>3.2699999999999898</v>
      </c>
      <c r="AX48" s="12">
        <v>3.3199999999999901</v>
      </c>
    </row>
    <row r="49" spans="1:50" x14ac:dyDescent="0.3">
      <c r="A49" s="2">
        <f t="shared" si="2"/>
        <v>25.555555555555557</v>
      </c>
      <c r="B49" s="1">
        <v>78</v>
      </c>
      <c r="C49" s="12">
        <v>0.960196078431373</v>
      </c>
      <c r="D49" s="12">
        <v>1.00926050420168</v>
      </c>
      <c r="E49" s="12">
        <v>1.0583249299719899</v>
      </c>
      <c r="F49" s="12">
        <v>1.1073893557423</v>
      </c>
      <c r="G49" s="12">
        <v>1.1564537815126099</v>
      </c>
      <c r="H49" s="12">
        <v>1.20551820728291</v>
      </c>
      <c r="I49" s="12">
        <v>1.2545826330532199</v>
      </c>
      <c r="J49" s="12">
        <v>1.30364705882353</v>
      </c>
      <c r="K49" s="12">
        <v>1.3527114845938399</v>
      </c>
      <c r="L49" s="12">
        <v>1.4017759103641501</v>
      </c>
      <c r="M49" s="12">
        <v>1.45084033613445</v>
      </c>
      <c r="N49" s="3">
        <v>1.5</v>
      </c>
      <c r="O49" s="3">
        <v>1.55</v>
      </c>
      <c r="P49" s="3">
        <v>1.6</v>
      </c>
      <c r="Q49" s="3">
        <v>1.65</v>
      </c>
      <c r="R49" s="3">
        <v>1.7</v>
      </c>
      <c r="S49" s="3">
        <v>1.75</v>
      </c>
      <c r="T49" s="3">
        <v>1.79</v>
      </c>
      <c r="U49" s="3">
        <v>1.84</v>
      </c>
      <c r="V49" s="3">
        <v>1.89</v>
      </c>
      <c r="W49" s="3">
        <v>1.94</v>
      </c>
      <c r="X49" s="3">
        <v>1.99</v>
      </c>
      <c r="Y49" s="3">
        <v>2.04</v>
      </c>
      <c r="Z49" s="3">
        <v>2.09</v>
      </c>
      <c r="AA49" s="3">
        <v>2.14</v>
      </c>
      <c r="AB49" s="3">
        <v>2.1800000000000002</v>
      </c>
      <c r="AC49" s="3">
        <v>2.23</v>
      </c>
      <c r="AD49" s="3">
        <v>2.2799999999999998</v>
      </c>
      <c r="AE49" s="3">
        <v>2.34</v>
      </c>
      <c r="AF49" s="3">
        <v>2.38</v>
      </c>
      <c r="AG49" s="3">
        <v>2.4300000000000002</v>
      </c>
      <c r="AH49" s="3">
        <v>2.48</v>
      </c>
      <c r="AI49" s="3">
        <v>2.5299999999999998</v>
      </c>
      <c r="AJ49" s="3">
        <v>2.58</v>
      </c>
      <c r="AK49" s="3">
        <v>2.63</v>
      </c>
      <c r="AL49" s="3">
        <v>2.68</v>
      </c>
      <c r="AM49" s="3">
        <v>2.72</v>
      </c>
      <c r="AN49" s="3">
        <v>2.78</v>
      </c>
      <c r="AO49" s="3">
        <v>2.83</v>
      </c>
      <c r="AP49" s="3">
        <v>2.88</v>
      </c>
      <c r="AQ49" s="3">
        <v>2.93</v>
      </c>
      <c r="AR49" s="3">
        <v>2.97</v>
      </c>
      <c r="AS49" s="3">
        <v>3.02</v>
      </c>
      <c r="AT49" s="3">
        <v>3.07</v>
      </c>
      <c r="AU49" s="3">
        <v>3.12</v>
      </c>
      <c r="AV49" s="3">
        <v>3.16</v>
      </c>
      <c r="AW49" s="12">
        <v>3.21715966386554</v>
      </c>
      <c r="AX49" s="12">
        <v>3.2662240896358501</v>
      </c>
    </row>
    <row r="50" spans="1:50" x14ac:dyDescent="0.3">
      <c r="A50" s="2">
        <f t="shared" si="2"/>
        <v>26.111111111111111</v>
      </c>
      <c r="B50" s="1">
        <v>79</v>
      </c>
      <c r="C50" s="12">
        <v>0.95168831168831203</v>
      </c>
      <c r="D50" s="12">
        <v>0.999915966386555</v>
      </c>
      <c r="E50" s="12">
        <v>1.0481436210848001</v>
      </c>
      <c r="F50" s="12">
        <v>1.0963712757830399</v>
      </c>
      <c r="G50" s="12">
        <v>1.14459893048128</v>
      </c>
      <c r="H50" s="12">
        <v>1.1928265851795301</v>
      </c>
      <c r="I50" s="12">
        <v>1.24105423987777</v>
      </c>
      <c r="J50" s="12">
        <v>1.2892818945760101</v>
      </c>
      <c r="K50" s="12">
        <v>1.3375095492742599</v>
      </c>
      <c r="L50" s="12">
        <v>1.3857372039725</v>
      </c>
      <c r="M50" s="12">
        <v>1.4339648586707401</v>
      </c>
      <c r="N50" s="12">
        <v>1.4821925133689799</v>
      </c>
      <c r="O50" s="3">
        <v>1.53</v>
      </c>
      <c r="P50" s="3">
        <v>1.58</v>
      </c>
      <c r="Q50" s="3">
        <v>1.63</v>
      </c>
      <c r="R50" s="3">
        <v>1.67</v>
      </c>
      <c r="S50" s="3">
        <v>1.72</v>
      </c>
      <c r="T50" s="3">
        <v>1.77</v>
      </c>
      <c r="U50" s="3">
        <v>1.82</v>
      </c>
      <c r="V50" s="3">
        <v>1.87</v>
      </c>
      <c r="W50" s="1">
        <v>1.92</v>
      </c>
      <c r="X50" s="1">
        <v>1.96</v>
      </c>
      <c r="Y50" s="1">
        <v>2.0099999999999998</v>
      </c>
      <c r="Z50" s="1">
        <v>2.06</v>
      </c>
      <c r="AA50" s="1">
        <v>2.11</v>
      </c>
      <c r="AB50" s="1">
        <v>2.16</v>
      </c>
      <c r="AC50" s="1">
        <v>2.21</v>
      </c>
      <c r="AD50" s="1">
        <v>2.25</v>
      </c>
      <c r="AE50" s="1">
        <v>2.2999999999999998</v>
      </c>
      <c r="AF50" s="1">
        <v>2.35</v>
      </c>
      <c r="AG50" s="1">
        <v>2.4</v>
      </c>
      <c r="AH50" s="1">
        <v>2.4500000000000002</v>
      </c>
      <c r="AI50" s="3">
        <v>2.5</v>
      </c>
      <c r="AJ50" s="3">
        <v>2.54</v>
      </c>
      <c r="AK50" s="3">
        <v>2.59</v>
      </c>
      <c r="AL50" s="3">
        <v>2.64</v>
      </c>
      <c r="AM50" s="3">
        <v>2.69</v>
      </c>
      <c r="AN50" s="3">
        <v>2.74</v>
      </c>
      <c r="AO50" s="3">
        <v>2.79</v>
      </c>
      <c r="AP50" s="3">
        <v>2.83</v>
      </c>
      <c r="AQ50" s="3">
        <v>2.88</v>
      </c>
      <c r="AR50" s="3">
        <v>2.93</v>
      </c>
      <c r="AS50" s="3">
        <v>2.98</v>
      </c>
      <c r="AT50" s="3">
        <v>3.03</v>
      </c>
      <c r="AU50" s="3">
        <v>3.06</v>
      </c>
      <c r="AV50" s="3">
        <v>3.12</v>
      </c>
      <c r="AW50" s="12">
        <v>3.17016042780749</v>
      </c>
      <c r="AX50" s="12">
        <v>3.2183880825057298</v>
      </c>
    </row>
    <row r="51" spans="1:50" x14ac:dyDescent="0.3">
      <c r="A51" s="2">
        <f t="shared" si="2"/>
        <v>26.666666666666668</v>
      </c>
      <c r="B51" s="1">
        <v>80</v>
      </c>
      <c r="C51" s="12">
        <v>0.93262643239113796</v>
      </c>
      <c r="D51" s="12">
        <v>0.98033613445378098</v>
      </c>
      <c r="E51" s="12">
        <v>1.02804583651642</v>
      </c>
      <c r="F51" s="12">
        <v>1.07575553857907</v>
      </c>
      <c r="G51" s="12">
        <v>1.1234652406417101</v>
      </c>
      <c r="H51" s="12">
        <v>1.1711749427043501</v>
      </c>
      <c r="I51" s="12">
        <v>1.2188846447670001</v>
      </c>
      <c r="J51" s="12">
        <v>1.2665943468296399</v>
      </c>
      <c r="K51" s="12">
        <v>1.3143040488922799</v>
      </c>
      <c r="L51" s="12">
        <v>1.3620137509549299</v>
      </c>
      <c r="M51" s="12">
        <v>1.40972345301757</v>
      </c>
      <c r="N51" s="12">
        <v>1.45743315508021</v>
      </c>
      <c r="O51" s="3">
        <v>1.5</v>
      </c>
      <c r="P51" s="3">
        <v>1.55</v>
      </c>
      <c r="Q51" s="3">
        <v>1.6</v>
      </c>
      <c r="R51" s="3">
        <v>1.65</v>
      </c>
      <c r="S51" s="3">
        <v>1.7</v>
      </c>
      <c r="T51" s="3">
        <v>1.74</v>
      </c>
      <c r="U51" s="3">
        <v>1.79</v>
      </c>
      <c r="V51" s="3">
        <v>1.84</v>
      </c>
      <c r="W51" s="3">
        <v>1.89</v>
      </c>
      <c r="X51" s="3">
        <v>1.93</v>
      </c>
      <c r="Y51" s="3">
        <v>1.98</v>
      </c>
      <c r="Z51" s="3">
        <v>2.0299999999999998</v>
      </c>
      <c r="AA51" s="3">
        <v>2.08</v>
      </c>
      <c r="AB51" s="3">
        <v>2.13</v>
      </c>
      <c r="AC51" s="3">
        <v>2.1800000000000002</v>
      </c>
      <c r="AD51" s="3">
        <v>2.2200000000000002</v>
      </c>
      <c r="AE51" s="3">
        <v>2.27</v>
      </c>
      <c r="AF51" s="3">
        <v>2.3199999999999998</v>
      </c>
      <c r="AG51" s="3">
        <v>2.37</v>
      </c>
      <c r="AH51" s="3">
        <v>2.41</v>
      </c>
      <c r="AI51" s="3">
        <v>2.46</v>
      </c>
      <c r="AJ51" s="3">
        <v>2.5</v>
      </c>
      <c r="AK51" s="3">
        <v>2.5499999999999998</v>
      </c>
      <c r="AL51" s="3">
        <v>2.6</v>
      </c>
      <c r="AM51" s="3">
        <v>2.65</v>
      </c>
      <c r="AN51" s="3">
        <v>2.7</v>
      </c>
      <c r="AO51" s="3">
        <v>2.75</v>
      </c>
      <c r="AP51" s="3">
        <v>2.79</v>
      </c>
      <c r="AQ51" s="3">
        <v>2.84</v>
      </c>
      <c r="AR51" s="3">
        <v>2.89</v>
      </c>
      <c r="AS51" s="3">
        <v>2.94</v>
      </c>
      <c r="AT51" s="3">
        <v>2.99</v>
      </c>
      <c r="AU51" s="3">
        <v>3.03</v>
      </c>
      <c r="AV51" s="3">
        <v>3.07</v>
      </c>
      <c r="AW51" s="12">
        <v>3.1272727272727301</v>
      </c>
      <c r="AX51" s="12">
        <v>3.1749824293353699</v>
      </c>
    </row>
    <row r="52" spans="1:50" x14ac:dyDescent="0.3">
      <c r="A52" s="2">
        <f t="shared" si="2"/>
        <v>27.222222222222221</v>
      </c>
      <c r="B52" s="1">
        <v>81</v>
      </c>
      <c r="C52" s="12">
        <v>0.92455436720142703</v>
      </c>
      <c r="D52" s="12">
        <v>0.97158645276292399</v>
      </c>
      <c r="E52" s="12">
        <v>1.01861853832442</v>
      </c>
      <c r="F52" s="12">
        <v>1.06565062388592</v>
      </c>
      <c r="G52" s="12">
        <v>1.1126827094474201</v>
      </c>
      <c r="H52" s="12">
        <v>1.1597147950089099</v>
      </c>
      <c r="I52" s="12">
        <v>1.20674688057041</v>
      </c>
      <c r="J52" s="12">
        <v>1.2537789661319101</v>
      </c>
      <c r="K52" s="12">
        <v>1.3008110516933999</v>
      </c>
      <c r="L52" s="12">
        <v>1.3478431372549</v>
      </c>
      <c r="M52" s="12">
        <v>1.3948752228164001</v>
      </c>
      <c r="N52" s="12">
        <v>1.4419073083778999</v>
      </c>
      <c r="O52" s="12">
        <v>1.48893939393939</v>
      </c>
      <c r="P52" s="3">
        <v>1.53</v>
      </c>
      <c r="Q52" s="3">
        <v>1.58</v>
      </c>
      <c r="R52" s="3">
        <v>1.63</v>
      </c>
      <c r="S52" s="3">
        <v>1.68</v>
      </c>
      <c r="T52" s="3">
        <v>1.72</v>
      </c>
      <c r="U52" s="3">
        <v>1.77</v>
      </c>
      <c r="V52" s="3">
        <v>1.82</v>
      </c>
      <c r="W52" s="3">
        <v>1.87</v>
      </c>
      <c r="X52" s="3">
        <v>1.91</v>
      </c>
      <c r="Y52" s="3">
        <v>1.96</v>
      </c>
      <c r="Z52" s="3">
        <v>2</v>
      </c>
      <c r="AA52" s="3">
        <v>2.0499999999999998</v>
      </c>
      <c r="AB52" s="3">
        <v>2.1</v>
      </c>
      <c r="AC52" s="3">
        <v>2.15</v>
      </c>
      <c r="AD52" s="3">
        <v>2.2000000000000002</v>
      </c>
      <c r="AE52" s="3">
        <v>2.25</v>
      </c>
      <c r="AF52" s="3">
        <v>2.29</v>
      </c>
      <c r="AG52" s="3">
        <v>2.34</v>
      </c>
      <c r="AH52" s="3">
        <v>2.38</v>
      </c>
      <c r="AI52" s="3">
        <v>2.4300000000000002</v>
      </c>
      <c r="AJ52" s="3">
        <v>2.48</v>
      </c>
      <c r="AK52" s="3">
        <v>2.5299999999999998</v>
      </c>
      <c r="AL52" s="3">
        <v>2.57</v>
      </c>
      <c r="AM52" s="3">
        <v>2.62</v>
      </c>
      <c r="AN52" s="3">
        <v>2.66</v>
      </c>
      <c r="AO52" s="3">
        <v>2.71</v>
      </c>
      <c r="AP52" s="3">
        <v>2.76</v>
      </c>
      <c r="AQ52" s="3">
        <v>2.81</v>
      </c>
      <c r="AR52" s="3">
        <v>2.85</v>
      </c>
      <c r="AS52" s="3">
        <v>2.9</v>
      </c>
      <c r="AT52" s="3">
        <v>2.94</v>
      </c>
      <c r="AU52" s="3">
        <v>2.99</v>
      </c>
      <c r="AV52" s="3">
        <v>3.04</v>
      </c>
      <c r="AW52" s="12">
        <v>3.0880303030302998</v>
      </c>
      <c r="AX52" s="12">
        <v>3.1350623885918001</v>
      </c>
    </row>
    <row r="53" spans="1:50" x14ac:dyDescent="0.3">
      <c r="A53" s="2">
        <f t="shared" si="2"/>
        <v>27.777777777777779</v>
      </c>
      <c r="B53" s="1">
        <v>82</v>
      </c>
      <c r="C53" s="12">
        <v>0.91190396613191005</v>
      </c>
      <c r="D53" s="12">
        <v>0.95833778966131999</v>
      </c>
      <c r="E53" s="12">
        <v>1.0047716131907301</v>
      </c>
      <c r="F53" s="12">
        <v>1.05120543672014</v>
      </c>
      <c r="G53" s="12">
        <v>1.0976392602495499</v>
      </c>
      <c r="H53" s="12">
        <v>1.1440730837789701</v>
      </c>
      <c r="I53" s="12">
        <v>1.19050690730838</v>
      </c>
      <c r="J53" s="12">
        <v>1.23694073083779</v>
      </c>
      <c r="K53" s="12">
        <v>1.2833745543671999</v>
      </c>
      <c r="L53" s="12">
        <v>1.3298083778966101</v>
      </c>
      <c r="M53" s="12">
        <v>1.37624220142603</v>
      </c>
      <c r="N53" s="12">
        <v>1.42267602495544</v>
      </c>
      <c r="O53" s="12">
        <v>1.4691098484848499</v>
      </c>
      <c r="P53" s="3">
        <v>1.52</v>
      </c>
      <c r="Q53" s="3">
        <v>1.56</v>
      </c>
      <c r="R53" s="3">
        <v>1.6</v>
      </c>
      <c r="S53" s="3">
        <v>1.65</v>
      </c>
      <c r="T53" s="3">
        <v>1.7</v>
      </c>
      <c r="U53" s="3">
        <v>1.75</v>
      </c>
      <c r="V53" s="3">
        <v>1.79</v>
      </c>
      <c r="W53" s="3">
        <v>1.84</v>
      </c>
      <c r="X53" s="3">
        <v>1.89</v>
      </c>
      <c r="Y53" s="3">
        <v>1.94</v>
      </c>
      <c r="Z53" s="3">
        <v>1.98</v>
      </c>
      <c r="AA53" s="3">
        <v>2.0299999999999998</v>
      </c>
      <c r="AB53" s="3">
        <v>2.0699999999999998</v>
      </c>
      <c r="AC53" s="3">
        <v>2.12</v>
      </c>
      <c r="AD53" s="3">
        <v>2.16</v>
      </c>
      <c r="AE53" s="3">
        <v>2.21</v>
      </c>
      <c r="AF53" s="3">
        <v>2.2599999999999998</v>
      </c>
      <c r="AG53" s="3">
        <v>2.31</v>
      </c>
      <c r="AH53" s="3">
        <v>2.36</v>
      </c>
      <c r="AI53" s="3">
        <v>2.4</v>
      </c>
      <c r="AJ53" s="3">
        <v>2.44</v>
      </c>
      <c r="AK53" s="3">
        <v>2.4900000000000002</v>
      </c>
      <c r="AL53" s="3">
        <v>2.54</v>
      </c>
      <c r="AM53" s="3">
        <v>2.59</v>
      </c>
      <c r="AN53" s="3">
        <v>2.63</v>
      </c>
      <c r="AO53" s="3">
        <v>2.68</v>
      </c>
      <c r="AP53" s="3">
        <v>2.72</v>
      </c>
      <c r="AQ53" s="3">
        <v>2.77</v>
      </c>
      <c r="AR53" s="3">
        <v>2.82</v>
      </c>
      <c r="AS53" s="3">
        <v>2.86</v>
      </c>
      <c r="AT53" s="3">
        <v>2.9</v>
      </c>
      <c r="AU53" s="3">
        <v>2.95</v>
      </c>
      <c r="AV53" s="3">
        <v>3</v>
      </c>
      <c r="AW53" s="12">
        <v>3.0478598484848498</v>
      </c>
      <c r="AX53" s="12">
        <v>3.0942936720142602</v>
      </c>
    </row>
    <row r="54" spans="1:50" x14ac:dyDescent="0.3">
      <c r="A54" s="2">
        <f t="shared" si="2"/>
        <v>28.333333333333332</v>
      </c>
      <c r="B54" s="1">
        <v>83</v>
      </c>
      <c r="C54" s="12">
        <v>0.89620098039215601</v>
      </c>
      <c r="D54" s="12">
        <v>0.94218360071301199</v>
      </c>
      <c r="E54" s="12">
        <v>0.98816622103386698</v>
      </c>
      <c r="F54" s="12">
        <v>1.03414884135472</v>
      </c>
      <c r="G54" s="12">
        <v>1.0801314616755799</v>
      </c>
      <c r="H54" s="12">
        <v>1.1261140819964299</v>
      </c>
      <c r="I54" s="12">
        <v>1.1720967023172899</v>
      </c>
      <c r="J54" s="12">
        <v>1.2180793226381501</v>
      </c>
      <c r="K54" s="12">
        <v>1.2640619429590001</v>
      </c>
      <c r="L54" s="12">
        <v>1.3100445632798601</v>
      </c>
      <c r="M54" s="12">
        <v>1.3560271836007101</v>
      </c>
      <c r="N54" s="12">
        <v>1.40200980392157</v>
      </c>
      <c r="O54" s="12">
        <v>1.44799242424242</v>
      </c>
      <c r="P54" s="13">
        <v>1.5</v>
      </c>
      <c r="Q54" s="3">
        <v>1.54</v>
      </c>
      <c r="R54" s="3">
        <v>1.58</v>
      </c>
      <c r="S54" s="3">
        <v>1.63</v>
      </c>
      <c r="T54" s="3">
        <v>1.68</v>
      </c>
      <c r="U54" s="3">
        <v>1.73</v>
      </c>
      <c r="V54" s="3">
        <v>1.77</v>
      </c>
      <c r="W54" s="3">
        <v>1.82</v>
      </c>
      <c r="X54" s="3">
        <v>1.86</v>
      </c>
      <c r="Y54" s="3">
        <v>1.91</v>
      </c>
      <c r="Z54" s="3">
        <v>1.95</v>
      </c>
      <c r="AA54" s="3">
        <v>2</v>
      </c>
      <c r="AB54" s="3">
        <v>2.04</v>
      </c>
      <c r="AC54" s="3">
        <v>2.09</v>
      </c>
      <c r="AD54" s="3">
        <v>2.13</v>
      </c>
      <c r="AE54" s="3">
        <v>2.1800000000000002</v>
      </c>
      <c r="AF54" s="3">
        <v>2.2200000000000002</v>
      </c>
      <c r="AG54" s="3">
        <v>2.27</v>
      </c>
      <c r="AH54" s="3">
        <v>2.3199999999999998</v>
      </c>
      <c r="AI54" s="3">
        <v>2.37</v>
      </c>
      <c r="AJ54" s="3">
        <v>2.41</v>
      </c>
      <c r="AK54" s="3">
        <v>2.4500000000000002</v>
      </c>
      <c r="AL54" s="3">
        <v>2.5</v>
      </c>
      <c r="AM54" s="3">
        <v>2.5499999999999998</v>
      </c>
      <c r="AN54" s="3">
        <v>2.69</v>
      </c>
      <c r="AO54" s="3">
        <v>2.64</v>
      </c>
      <c r="AP54" s="3">
        <v>2.68</v>
      </c>
      <c r="AQ54" s="3">
        <v>2.73</v>
      </c>
      <c r="AR54" s="3">
        <v>2.78</v>
      </c>
      <c r="AS54" s="3">
        <v>2.82</v>
      </c>
      <c r="AT54" s="3">
        <v>2.87</v>
      </c>
      <c r="AU54" s="3">
        <v>2.91</v>
      </c>
      <c r="AV54" s="3">
        <v>2.96</v>
      </c>
      <c r="AW54" s="12">
        <v>3.0114015151515199</v>
      </c>
      <c r="AX54" s="12">
        <v>3.0573841354723701</v>
      </c>
    </row>
    <row r="55" spans="1:50" x14ac:dyDescent="0.3">
      <c r="A55" s="2">
        <f t="shared" si="2"/>
        <v>28.888888888888889</v>
      </c>
      <c r="B55" s="1">
        <v>84</v>
      </c>
      <c r="C55" s="12">
        <v>0.88658724340175998</v>
      </c>
      <c r="D55" s="12">
        <v>0.93166055718475105</v>
      </c>
      <c r="E55" s="12">
        <v>0.976733870967743</v>
      </c>
      <c r="F55" s="12">
        <v>1.02180718475073</v>
      </c>
      <c r="G55" s="12">
        <v>1.0668804985337199</v>
      </c>
      <c r="H55" s="12">
        <v>1.1119538123167201</v>
      </c>
      <c r="I55" s="12">
        <v>1.15702712609971</v>
      </c>
      <c r="J55" s="12">
        <v>1.2021004398827</v>
      </c>
      <c r="K55" s="12">
        <v>1.2471737536656899</v>
      </c>
      <c r="L55" s="12">
        <v>1.2922470674486799</v>
      </c>
      <c r="M55" s="12">
        <v>1.3373203812316701</v>
      </c>
      <c r="N55" s="12">
        <v>1.38239369501466</v>
      </c>
      <c r="O55" s="12">
        <v>1.42746700879765</v>
      </c>
      <c r="P55" s="12">
        <v>1.4725403225806499</v>
      </c>
      <c r="Q55" s="3">
        <v>1.52</v>
      </c>
      <c r="R55" s="3">
        <v>1.56</v>
      </c>
      <c r="S55" s="3">
        <v>1.61</v>
      </c>
      <c r="T55" s="3">
        <v>1.65</v>
      </c>
      <c r="U55" s="3">
        <v>1.7</v>
      </c>
      <c r="V55" s="3">
        <v>1.74</v>
      </c>
      <c r="W55" s="3">
        <v>1.79</v>
      </c>
      <c r="X55" s="3">
        <v>1.83</v>
      </c>
      <c r="Y55" s="3">
        <v>1.88</v>
      </c>
      <c r="Z55" s="3">
        <v>1.92</v>
      </c>
      <c r="AA55" s="3">
        <v>1.97</v>
      </c>
      <c r="AB55" s="3">
        <v>2.02</v>
      </c>
      <c r="AC55" s="3">
        <v>2.06</v>
      </c>
      <c r="AD55" s="3">
        <v>2.1</v>
      </c>
      <c r="AE55" s="3">
        <v>2.15</v>
      </c>
      <c r="AF55" s="3">
        <v>2.19</v>
      </c>
      <c r="AG55" s="3">
        <v>2.2400000000000002</v>
      </c>
      <c r="AH55" s="3">
        <v>2.2799999999999998</v>
      </c>
      <c r="AI55" s="3">
        <v>2.33</v>
      </c>
      <c r="AJ55" s="3">
        <v>2.37</v>
      </c>
      <c r="AK55" s="3">
        <v>2.42</v>
      </c>
      <c r="AL55" s="3">
        <v>2.46</v>
      </c>
      <c r="AM55" s="3">
        <v>2.5099999999999998</v>
      </c>
      <c r="AN55" s="3">
        <v>2.56</v>
      </c>
      <c r="AO55" s="3">
        <v>2.6</v>
      </c>
      <c r="AP55" s="3">
        <v>2.65</v>
      </c>
      <c r="AQ55" s="3">
        <v>2.69</v>
      </c>
      <c r="AR55" s="3">
        <v>2.74</v>
      </c>
      <c r="AS55" s="3">
        <v>2.78</v>
      </c>
      <c r="AT55" s="3">
        <v>2.82</v>
      </c>
      <c r="AU55" s="3">
        <v>2.87</v>
      </c>
      <c r="AV55" s="3">
        <v>2.91</v>
      </c>
      <c r="AW55" s="12">
        <v>2.9599596774193602</v>
      </c>
      <c r="AX55" s="12">
        <v>3.0050329912023499</v>
      </c>
    </row>
    <row r="56" spans="1:50" x14ac:dyDescent="0.3">
      <c r="A56" s="2">
        <f t="shared" si="2"/>
        <v>29.444444444444443</v>
      </c>
      <c r="B56" s="1">
        <v>85</v>
      </c>
      <c r="C56" s="12">
        <v>0.87152675953079295</v>
      </c>
      <c r="D56" s="12">
        <v>0.91593475073313801</v>
      </c>
      <c r="E56" s="12">
        <v>0.96034274193548497</v>
      </c>
      <c r="F56" s="12">
        <v>1.00475073313783</v>
      </c>
      <c r="G56" s="12">
        <v>1.0491587243401801</v>
      </c>
      <c r="H56" s="12">
        <v>1.0935667155425199</v>
      </c>
      <c r="I56" s="12">
        <v>1.13797470674487</v>
      </c>
      <c r="J56" s="12">
        <v>1.1823826979472101</v>
      </c>
      <c r="K56" s="12">
        <v>1.2267906891495599</v>
      </c>
      <c r="L56" s="12">
        <v>1.27119868035191</v>
      </c>
      <c r="M56" s="12">
        <v>1.31560667155425</v>
      </c>
      <c r="N56" s="12">
        <v>1.3600146627566001</v>
      </c>
      <c r="O56" s="12">
        <v>1.4044226539589399</v>
      </c>
      <c r="P56" s="12">
        <v>1.44883064516129</v>
      </c>
      <c r="Q56" s="3">
        <v>1.5</v>
      </c>
      <c r="R56" s="3">
        <v>1.54</v>
      </c>
      <c r="S56" s="3">
        <v>1.58</v>
      </c>
      <c r="T56" s="3">
        <v>1.62</v>
      </c>
      <c r="U56" s="3">
        <v>1.67</v>
      </c>
      <c r="V56" s="3">
        <v>1.71</v>
      </c>
      <c r="W56" s="3">
        <v>1.76</v>
      </c>
      <c r="X56" s="3">
        <v>1.8</v>
      </c>
      <c r="Y56" s="3">
        <v>1.85</v>
      </c>
      <c r="Z56" s="3">
        <v>1.89</v>
      </c>
      <c r="AA56" s="3">
        <v>1.94</v>
      </c>
      <c r="AB56" s="3">
        <v>1.98</v>
      </c>
      <c r="AC56" s="3">
        <v>2.0299999999999998</v>
      </c>
      <c r="AD56" s="3">
        <v>2.0699999999999998</v>
      </c>
      <c r="AE56" s="3">
        <v>2.12</v>
      </c>
      <c r="AF56" s="3">
        <v>2.16</v>
      </c>
      <c r="AG56" s="3">
        <v>2.21</v>
      </c>
      <c r="AH56" s="3">
        <v>2.25</v>
      </c>
      <c r="AI56" s="3">
        <v>2.29</v>
      </c>
      <c r="AJ56" s="3">
        <v>2.33</v>
      </c>
      <c r="AK56" s="3">
        <v>2.38</v>
      </c>
      <c r="AL56" s="3">
        <v>2.4300000000000002</v>
      </c>
      <c r="AM56" s="3">
        <v>2.4700000000000002</v>
      </c>
      <c r="AN56" s="3">
        <v>2.52</v>
      </c>
      <c r="AO56" s="3">
        <v>2.56</v>
      </c>
      <c r="AP56" s="3">
        <v>2.6</v>
      </c>
      <c r="AQ56" s="3">
        <v>2.65</v>
      </c>
      <c r="AR56" s="3">
        <v>2.69</v>
      </c>
      <c r="AS56" s="3">
        <v>2.74</v>
      </c>
      <c r="AT56" s="3">
        <v>2.78</v>
      </c>
      <c r="AU56" s="3">
        <v>2.82</v>
      </c>
      <c r="AV56" s="3">
        <v>2.87</v>
      </c>
      <c r="AW56" s="12">
        <v>2.9142943548387099</v>
      </c>
      <c r="AX56" s="12">
        <v>2.95870234604106</v>
      </c>
    </row>
    <row r="57" spans="1:50" x14ac:dyDescent="0.3">
      <c r="A57" s="2">
        <f t="shared" si="2"/>
        <v>30</v>
      </c>
      <c r="B57" s="1">
        <v>86</v>
      </c>
      <c r="C57" s="12">
        <v>0.87032258064516099</v>
      </c>
      <c r="D57" s="12">
        <v>0.91377419354838696</v>
      </c>
      <c r="E57" s="12">
        <v>0.95722580645161304</v>
      </c>
      <c r="F57" s="12">
        <v>1.00067741935484</v>
      </c>
      <c r="G57" s="12">
        <v>1.0441290322580601</v>
      </c>
      <c r="H57" s="12">
        <v>1.0875806451612899</v>
      </c>
      <c r="I57" s="12">
        <v>1.13103225806452</v>
      </c>
      <c r="J57" s="12">
        <v>1.1744838709677401</v>
      </c>
      <c r="K57" s="12">
        <v>1.2179354838709699</v>
      </c>
      <c r="L57" s="12">
        <v>1.26138709677419</v>
      </c>
      <c r="M57" s="12">
        <v>1.3048387096774201</v>
      </c>
      <c r="N57" s="12">
        <v>1.34829032258065</v>
      </c>
      <c r="O57" s="12">
        <v>1.39174193548387</v>
      </c>
      <c r="P57" s="12">
        <v>1.4351935483870999</v>
      </c>
      <c r="Q57" s="12">
        <v>1.47864516129032</v>
      </c>
      <c r="R57" s="3">
        <v>1.52</v>
      </c>
      <c r="S57" s="3">
        <v>1.56</v>
      </c>
      <c r="T57" s="3">
        <v>1.62</v>
      </c>
      <c r="U57" s="3">
        <v>1.65</v>
      </c>
      <c r="V57" s="3">
        <v>1.69</v>
      </c>
      <c r="W57" s="3">
        <v>1.74</v>
      </c>
      <c r="X57" s="3">
        <v>1.78</v>
      </c>
      <c r="Y57" s="3">
        <v>1.83</v>
      </c>
      <c r="Z57" s="3">
        <v>1.87</v>
      </c>
      <c r="AA57" s="3">
        <v>1.91</v>
      </c>
      <c r="AB57" s="3">
        <v>1.96</v>
      </c>
      <c r="AC57" s="3">
        <v>2</v>
      </c>
      <c r="AD57" s="3">
        <v>2.04</v>
      </c>
      <c r="AE57" s="3">
        <v>2.09</v>
      </c>
      <c r="AF57" s="3">
        <v>2.13</v>
      </c>
      <c r="AG57" s="3">
        <v>2.1800000000000002</v>
      </c>
      <c r="AH57" s="3">
        <v>2.2200000000000002</v>
      </c>
      <c r="AI57" s="3">
        <v>2.2599999999999998</v>
      </c>
      <c r="AJ57" s="3">
        <v>2.2999999999999998</v>
      </c>
      <c r="AK57" s="3">
        <v>2.35</v>
      </c>
      <c r="AL57" s="3">
        <v>2.39</v>
      </c>
      <c r="AM57" s="3">
        <v>2.4300000000000002</v>
      </c>
      <c r="AN57" s="3">
        <v>2.48</v>
      </c>
      <c r="AO57" s="3">
        <v>2.5299999999999998</v>
      </c>
      <c r="AP57" s="3">
        <v>2.57</v>
      </c>
      <c r="AQ57" s="3">
        <v>2.61</v>
      </c>
      <c r="AR57" s="3">
        <v>2.65</v>
      </c>
      <c r="AS57" s="3">
        <v>2.69</v>
      </c>
      <c r="AT57" s="3">
        <v>2.73</v>
      </c>
      <c r="AU57" s="3">
        <v>2.78</v>
      </c>
      <c r="AV57" s="3">
        <v>2.83</v>
      </c>
      <c r="AW57" s="12">
        <v>2.86909677419355</v>
      </c>
      <c r="AX57" s="12">
        <v>2.9125483870967801</v>
      </c>
    </row>
  </sheetData>
  <sheetProtection password="CB27" sheet="1" objects="1" scenarios="1"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B1:F60"/>
  <sheetViews>
    <sheetView workbookViewId="0">
      <selection activeCell="E32" sqref="E32"/>
    </sheetView>
  </sheetViews>
  <sheetFormatPr defaultRowHeight="14.4" x14ac:dyDescent="0.3"/>
  <cols>
    <col min="2" max="2" width="9.109375" style="1"/>
    <col min="3" max="3" width="9.109375" style="2"/>
    <col min="5" max="5" width="14.109375" customWidth="1"/>
    <col min="6" max="6" width="10.5546875" bestFit="1" customWidth="1"/>
  </cols>
  <sheetData>
    <row r="1" spans="2:6" ht="15.6" x14ac:dyDescent="0.35">
      <c r="B1" s="1" t="s">
        <v>5</v>
      </c>
      <c r="C1" s="2" t="s">
        <v>7</v>
      </c>
    </row>
    <row r="2" spans="2:6" x14ac:dyDescent="0.3">
      <c r="B2" s="1" t="s">
        <v>6</v>
      </c>
      <c r="C2" s="2" t="s">
        <v>8</v>
      </c>
    </row>
    <row r="3" spans="2:6" x14ac:dyDescent="0.3">
      <c r="B3" s="1">
        <v>0</v>
      </c>
      <c r="C3" s="16">
        <v>0.33500000000000002</v>
      </c>
    </row>
    <row r="4" spans="2:6" x14ac:dyDescent="0.3">
      <c r="B4" s="1">
        <v>1</v>
      </c>
      <c r="C4" s="16">
        <v>0.32800000000000001</v>
      </c>
      <c r="E4" s="14"/>
      <c r="F4" s="14"/>
    </row>
    <row r="5" spans="2:6" x14ac:dyDescent="0.3">
      <c r="B5" s="1">
        <v>2</v>
      </c>
      <c r="C5" s="16">
        <v>0.32</v>
      </c>
    </row>
    <row r="6" spans="2:6" x14ac:dyDescent="0.3">
      <c r="B6" s="1">
        <v>3</v>
      </c>
      <c r="C6" s="16" t="s">
        <v>10</v>
      </c>
      <c r="F6" s="15"/>
    </row>
    <row r="7" spans="2:6" x14ac:dyDescent="0.3">
      <c r="B7" s="1">
        <v>4</v>
      </c>
      <c r="C7" s="16">
        <v>0.30299999999999999</v>
      </c>
    </row>
    <row r="8" spans="2:6" x14ac:dyDescent="0.3">
      <c r="B8" s="1">
        <v>5</v>
      </c>
      <c r="C8" s="16">
        <v>0.29499999999999998</v>
      </c>
    </row>
    <row r="9" spans="2:6" x14ac:dyDescent="0.3">
      <c r="B9" s="1">
        <v>6</v>
      </c>
      <c r="C9" s="16">
        <v>0.28699999999999998</v>
      </c>
    </row>
    <row r="10" spans="2:6" x14ac:dyDescent="0.3">
      <c r="B10" s="1">
        <v>7</v>
      </c>
      <c r="C10" s="16">
        <v>0.27900000000000003</v>
      </c>
    </row>
    <row r="11" spans="2:6" x14ac:dyDescent="0.3">
      <c r="B11" s="1">
        <v>8</v>
      </c>
      <c r="C11" s="16">
        <v>0.27100000000000002</v>
      </c>
    </row>
    <row r="12" spans="2:6" x14ac:dyDescent="0.3">
      <c r="B12" s="1">
        <v>9</v>
      </c>
      <c r="C12" s="16">
        <v>0.26200000000000001</v>
      </c>
    </row>
    <row r="13" spans="2:6" x14ac:dyDescent="0.3">
      <c r="B13" s="1">
        <v>10</v>
      </c>
      <c r="C13" s="16">
        <v>0.253</v>
      </c>
    </row>
    <row r="14" spans="2:6" x14ac:dyDescent="0.3">
      <c r="B14" s="1">
        <v>11</v>
      </c>
      <c r="C14" s="16">
        <v>0.246</v>
      </c>
    </row>
    <row r="15" spans="2:6" x14ac:dyDescent="0.3">
      <c r="B15" s="1">
        <v>12</v>
      </c>
      <c r="C15" s="16">
        <v>0.23799999999999999</v>
      </c>
    </row>
    <row r="16" spans="2:6" x14ac:dyDescent="0.3">
      <c r="B16" s="1">
        <v>13</v>
      </c>
      <c r="C16" s="16">
        <v>0.22900000000000001</v>
      </c>
    </row>
    <row r="17" spans="2:5" x14ac:dyDescent="0.3">
      <c r="B17" s="1">
        <v>14</v>
      </c>
      <c r="C17" s="16">
        <v>0.22</v>
      </c>
    </row>
    <row r="18" spans="2:5" x14ac:dyDescent="0.3">
      <c r="B18" s="1">
        <v>15</v>
      </c>
      <c r="C18" s="16">
        <v>0.21199999999999999</v>
      </c>
    </row>
    <row r="19" spans="2:5" x14ac:dyDescent="0.3">
      <c r="B19" s="1">
        <v>16</v>
      </c>
      <c r="C19" s="16">
        <v>0.20300000000000001</v>
      </c>
    </row>
    <row r="20" spans="2:5" x14ac:dyDescent="0.3">
      <c r="B20" s="1">
        <v>17</v>
      </c>
      <c r="C20" s="16">
        <v>0.19500000000000001</v>
      </c>
    </row>
    <row r="21" spans="2:5" x14ac:dyDescent="0.3">
      <c r="B21" s="1">
        <v>18</v>
      </c>
      <c r="C21" s="16">
        <v>0.188</v>
      </c>
    </row>
    <row r="22" spans="2:5" x14ac:dyDescent="0.3">
      <c r="B22" s="1">
        <v>19</v>
      </c>
      <c r="C22" s="16">
        <v>0.18</v>
      </c>
    </row>
    <row r="23" spans="2:5" x14ac:dyDescent="0.3">
      <c r="B23" s="1">
        <v>20</v>
      </c>
      <c r="C23" s="16">
        <v>0.17100000000000001</v>
      </c>
    </row>
    <row r="24" spans="2:5" x14ac:dyDescent="0.3">
      <c r="B24" s="1">
        <v>21</v>
      </c>
      <c r="C24" s="16">
        <v>0.16400000000000001</v>
      </c>
    </row>
    <row r="25" spans="2:5" x14ac:dyDescent="0.3">
      <c r="B25" s="1">
        <v>22</v>
      </c>
      <c r="C25" s="16">
        <v>0.158</v>
      </c>
    </row>
    <row r="26" spans="2:5" x14ac:dyDescent="0.3">
      <c r="B26" s="1">
        <v>23</v>
      </c>
      <c r="C26" s="16">
        <v>0.152</v>
      </c>
      <c r="E26" t="s">
        <v>9</v>
      </c>
    </row>
    <row r="27" spans="2:5" x14ac:dyDescent="0.3">
      <c r="B27" s="1">
        <v>24</v>
      </c>
      <c r="C27" s="16">
        <v>0.14899999999999999</v>
      </c>
    </row>
    <row r="28" spans="2:5" x14ac:dyDescent="0.3">
      <c r="B28" s="1">
        <v>25</v>
      </c>
      <c r="C28" s="16">
        <v>0.14399999999999999</v>
      </c>
    </row>
    <row r="29" spans="2:5" x14ac:dyDescent="0.3">
      <c r="B29" s="1">
        <v>26</v>
      </c>
      <c r="C29" s="16">
        <v>0.14000000000000001</v>
      </c>
    </row>
    <row r="30" spans="2:5" x14ac:dyDescent="0.3">
      <c r="B30" s="1">
        <v>27</v>
      </c>
      <c r="C30" s="16">
        <v>0.13700000000000001</v>
      </c>
    </row>
    <row r="31" spans="2:5" x14ac:dyDescent="0.3">
      <c r="B31" s="1">
        <v>28</v>
      </c>
      <c r="C31" s="16">
        <v>0.13200000000000001</v>
      </c>
    </row>
    <row r="32" spans="2:5" x14ac:dyDescent="0.3">
      <c r="B32" s="1">
        <v>29</v>
      </c>
      <c r="C32" s="16">
        <v>0.13</v>
      </c>
    </row>
    <row r="33" spans="2:3" x14ac:dyDescent="0.3">
      <c r="B33" s="1">
        <v>30</v>
      </c>
      <c r="C33" s="16">
        <v>0.126</v>
      </c>
    </row>
    <row r="34" spans="2:3" x14ac:dyDescent="0.3">
      <c r="B34" s="1">
        <v>31</v>
      </c>
      <c r="C34" s="16"/>
    </row>
    <row r="35" spans="2:3" x14ac:dyDescent="0.3">
      <c r="B35" s="1">
        <v>32</v>
      </c>
      <c r="C35" s="16"/>
    </row>
    <row r="36" spans="2:3" x14ac:dyDescent="0.3">
      <c r="B36" s="1">
        <v>33</v>
      </c>
      <c r="C36" s="16"/>
    </row>
    <row r="37" spans="2:3" x14ac:dyDescent="0.3">
      <c r="B37" s="1">
        <v>34</v>
      </c>
      <c r="C37" s="16"/>
    </row>
    <row r="38" spans="2:3" x14ac:dyDescent="0.3">
      <c r="B38" s="1">
        <v>35</v>
      </c>
    </row>
    <row r="39" spans="2:3" x14ac:dyDescent="0.3">
      <c r="B39" s="1">
        <v>36</v>
      </c>
    </row>
    <row r="40" spans="2:3" x14ac:dyDescent="0.3">
      <c r="B40" s="1">
        <v>37</v>
      </c>
    </row>
    <row r="41" spans="2:3" x14ac:dyDescent="0.3">
      <c r="B41" s="1">
        <v>38</v>
      </c>
    </row>
    <row r="42" spans="2:3" x14ac:dyDescent="0.3">
      <c r="B42" s="1">
        <v>39</v>
      </c>
    </row>
    <row r="43" spans="2:3" x14ac:dyDescent="0.3">
      <c r="B43" s="1">
        <v>40</v>
      </c>
    </row>
    <row r="44" spans="2:3" x14ac:dyDescent="0.3">
      <c r="B44" s="1">
        <v>41</v>
      </c>
    </row>
    <row r="45" spans="2:3" x14ac:dyDescent="0.3">
      <c r="B45" s="1">
        <v>42</v>
      </c>
    </row>
    <row r="46" spans="2:3" x14ac:dyDescent="0.3">
      <c r="B46" s="1">
        <v>43</v>
      </c>
    </row>
    <row r="47" spans="2:3" x14ac:dyDescent="0.3">
      <c r="B47" s="1">
        <v>44</v>
      </c>
    </row>
    <row r="48" spans="2:3" x14ac:dyDescent="0.3">
      <c r="B48" s="1">
        <v>45</v>
      </c>
    </row>
    <row r="49" spans="2:2" x14ac:dyDescent="0.3">
      <c r="B49" s="1">
        <v>46</v>
      </c>
    </row>
    <row r="50" spans="2:2" x14ac:dyDescent="0.3">
      <c r="B50" s="1">
        <v>47</v>
      </c>
    </row>
    <row r="51" spans="2:2" x14ac:dyDescent="0.3">
      <c r="B51" s="1">
        <v>48</v>
      </c>
    </row>
    <row r="52" spans="2:2" x14ac:dyDescent="0.3">
      <c r="B52" s="1">
        <v>49</v>
      </c>
    </row>
    <row r="53" spans="2:2" x14ac:dyDescent="0.3">
      <c r="B53" s="1">
        <v>50</v>
      </c>
    </row>
    <row r="54" spans="2:2" x14ac:dyDescent="0.3">
      <c r="B54" s="1">
        <v>51</v>
      </c>
    </row>
    <row r="55" spans="2:2" x14ac:dyDescent="0.3">
      <c r="B55" s="1">
        <v>52</v>
      </c>
    </row>
    <row r="56" spans="2:2" x14ac:dyDescent="0.3">
      <c r="B56" s="1">
        <v>53</v>
      </c>
    </row>
    <row r="57" spans="2:2" x14ac:dyDescent="0.3">
      <c r="B57" s="1">
        <v>54</v>
      </c>
    </row>
    <row r="58" spans="2:2" x14ac:dyDescent="0.3">
      <c r="B58" s="1">
        <v>55</v>
      </c>
    </row>
    <row r="59" spans="2:2" x14ac:dyDescent="0.3">
      <c r="B59" s="1">
        <v>56</v>
      </c>
    </row>
    <row r="60" spans="2:2" x14ac:dyDescent="0.3">
      <c r="B60" s="1">
        <v>57</v>
      </c>
    </row>
  </sheetData>
  <sheetProtection algorithmName="SHA-512" hashValue="EF/QAwUcn6x3ZXkYW0/yI2YQmaLEVsDDPxr/o45gpAv45kUX1ycsX1DCEuG1UkAkkFM2VzBbhTxDBkwMZLg1NA==" saltValue="AGk6ihAoDPFdMcWkPEmem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berekening</vt:lpstr>
      <vt:lpstr>tabel</vt:lpstr>
      <vt:lpstr>tabel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12vimifa</dc:creator>
  <cp:lastModifiedBy>Fons Michielsen</cp:lastModifiedBy>
  <dcterms:created xsi:type="dcterms:W3CDTF">2012-11-19T18:29:00Z</dcterms:created>
  <dcterms:modified xsi:type="dcterms:W3CDTF">2022-03-04T20:15:51Z</dcterms:modified>
</cp:coreProperties>
</file>